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12D3C988-89A0-48ED-89DA-48F755E97C64}" xr6:coauthVersionLast="47" xr6:coauthVersionMax="47" xr10:uidLastSave="{00000000-0000-0000-0000-000000000000}"/>
  <bookViews>
    <workbookView xWindow="-108" yWindow="-108" windowWidth="23256" windowHeight="12576" xr2:uid="{EADF5BFC-5583-4089-A6F8-FDC1FAA238A7}"/>
  </bookViews>
  <sheets>
    <sheet name="Sheet1" sheetId="1" r:id="rId1"/>
  </sheets>
  <definedNames>
    <definedName name="_xlnm._FilterDatabase" localSheetId="0" hidden="1">Sheet1!$B$3:$J$3</definedName>
    <definedName name="_xlnm.Print_Area" localSheetId="0">Sheet1!$A$2:$J$137</definedName>
    <definedName name="_xlnm.Print_Titles" localSheetId="0">Sheet1!$2:$3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1" l="1"/>
  <c r="B113" i="1"/>
  <c r="B25" i="1"/>
  <c r="B107" i="1"/>
  <c r="B131" i="1"/>
  <c r="B123" i="1"/>
  <c r="B117" i="1"/>
  <c r="B103" i="1"/>
  <c r="B95" i="1"/>
  <c r="B87" i="1"/>
  <c r="B73" i="1"/>
  <c r="B21" i="1"/>
  <c r="B13" i="1"/>
  <c r="B135" i="1"/>
  <c r="B9" i="1"/>
  <c r="B5" i="1"/>
  <c r="B1" i="1" l="1"/>
</calcChain>
</file>

<file path=xl/sharedStrings.xml><?xml version="1.0" encoding="utf-8"?>
<sst xmlns="http://schemas.openxmlformats.org/spreadsheetml/2006/main" count="943" uniqueCount="459">
  <si>
    <t>都道府県</t>
    <rPh sb="0" eb="4">
      <t>トドウフケン</t>
    </rPh>
    <phoneticPr fontId="2"/>
  </si>
  <si>
    <t>遠藤　雅行</t>
  </si>
  <si>
    <t>男子75歳以上複</t>
  </si>
  <si>
    <t>坂下　靖子</t>
    <rPh sb="0" eb="2">
      <t>サカシタ</t>
    </rPh>
    <rPh sb="3" eb="5">
      <t>ヤスコ</t>
    </rPh>
    <phoneticPr fontId="1"/>
  </si>
  <si>
    <t>女子75歳以上複</t>
  </si>
  <si>
    <t>桜井　清美</t>
  </si>
  <si>
    <t>和田　厚子</t>
  </si>
  <si>
    <t>混合複50歳以上</t>
  </si>
  <si>
    <t>混合複45歳以上</t>
  </si>
  <si>
    <t>武田　博和</t>
  </si>
  <si>
    <t>菊地　正</t>
  </si>
  <si>
    <t>須藤　澄子</t>
    <rPh sb="0" eb="2">
      <t>スドウ</t>
    </rPh>
    <rPh sb="3" eb="5">
      <t>スミコ</t>
    </rPh>
    <phoneticPr fontId="1"/>
  </si>
  <si>
    <t>由町　匠史</t>
  </si>
  <si>
    <t>北海道</t>
    <rPh sb="0" eb="3">
      <t>ホッカイドウ</t>
    </rPh>
    <phoneticPr fontId="2"/>
  </si>
  <si>
    <t>青森県</t>
    <rPh sb="0" eb="2">
      <t>アオモリ</t>
    </rPh>
    <rPh sb="2" eb="3">
      <t>ケン</t>
    </rPh>
    <phoneticPr fontId="2"/>
  </si>
  <si>
    <t>小山 年之</t>
  </si>
  <si>
    <t>柴田 重信</t>
  </si>
  <si>
    <t>男子65歳以上複</t>
  </si>
  <si>
    <t>男子70歳以上複</t>
  </si>
  <si>
    <t>後藤　克彦</t>
    <rPh sb="0" eb="2">
      <t>ゴトウ</t>
    </rPh>
    <rPh sb="3" eb="5">
      <t>カツヒコ</t>
    </rPh>
    <phoneticPr fontId="1"/>
  </si>
  <si>
    <t>岩城　直子</t>
  </si>
  <si>
    <t>小山　舞子</t>
  </si>
  <si>
    <t>女子35歳以上複</t>
  </si>
  <si>
    <t>佐藤　律子</t>
  </si>
  <si>
    <t>田中　安子</t>
  </si>
  <si>
    <t>女子55歳以上複</t>
  </si>
  <si>
    <t>小野寺　俊二</t>
    <rPh sb="0" eb="3">
      <t>オノデラ</t>
    </rPh>
    <rPh sb="4" eb="6">
      <t>シュンジ</t>
    </rPh>
    <phoneticPr fontId="1"/>
  </si>
  <si>
    <t>岩手県</t>
    <rPh sb="0" eb="3">
      <t>イワテケン</t>
    </rPh>
    <phoneticPr fontId="2"/>
  </si>
  <si>
    <t>斉藤　剛</t>
  </si>
  <si>
    <t>藤澤　正幸</t>
  </si>
  <si>
    <t>混合複55歳以上</t>
  </si>
  <si>
    <t>藤澤　佳代子</t>
  </si>
  <si>
    <t>伊藤　一郎</t>
  </si>
  <si>
    <t>菊地　英俊</t>
  </si>
  <si>
    <t>髙橋　幸子</t>
  </si>
  <si>
    <t>女子70歳以上複</t>
  </si>
  <si>
    <t>真山　牧子　</t>
  </si>
  <si>
    <t>宮田　幸司</t>
  </si>
  <si>
    <t>宮田　真由美</t>
  </si>
  <si>
    <t>長田　智行</t>
  </si>
  <si>
    <t>中村　朋美</t>
  </si>
  <si>
    <t>佐藤　さよ子</t>
  </si>
  <si>
    <t>畠山　ひさ子</t>
  </si>
  <si>
    <t>伊藤　光枝</t>
    <rPh sb="0" eb="2">
      <t>イトウ</t>
    </rPh>
    <rPh sb="3" eb="5">
      <t>ミツエ</t>
    </rPh>
    <phoneticPr fontId="1"/>
  </si>
  <si>
    <t>和田　五郎</t>
    <rPh sb="3" eb="5">
      <t>ゴロウ</t>
    </rPh>
    <phoneticPr fontId="1"/>
  </si>
  <si>
    <t>男子80歳以上複</t>
  </si>
  <si>
    <t>小崎　譲二</t>
  </si>
  <si>
    <t>男子60歳以上複</t>
  </si>
  <si>
    <t>松田　忠</t>
  </si>
  <si>
    <t>佐々木　孝</t>
    <rPh sb="0" eb="3">
      <t>ササキ</t>
    </rPh>
    <rPh sb="4" eb="5">
      <t>タカシ</t>
    </rPh>
    <phoneticPr fontId="1"/>
  </si>
  <si>
    <t>菊池　　敏</t>
  </si>
  <si>
    <t>北野　和敏</t>
  </si>
  <si>
    <t>三瓶　雅幸</t>
  </si>
  <si>
    <t>男子45歳以上複</t>
  </si>
  <si>
    <t>岩渕　辰男</t>
  </si>
  <si>
    <t>石崎　利夫</t>
  </si>
  <si>
    <t>木津　純子</t>
    <rPh sb="1" eb="2">
      <t>ツ</t>
    </rPh>
    <rPh sb="3" eb="5">
      <t>ジュンコ</t>
    </rPh>
    <phoneticPr fontId="1"/>
  </si>
  <si>
    <t>千葉　進</t>
    <rPh sb="0" eb="2">
      <t>チバ</t>
    </rPh>
    <rPh sb="3" eb="4">
      <t>スス</t>
    </rPh>
    <phoneticPr fontId="1"/>
  </si>
  <si>
    <t>佐藤　豊隆</t>
    <rPh sb="0" eb="2">
      <t>サトウ</t>
    </rPh>
    <rPh sb="3" eb="4">
      <t>ユタカ</t>
    </rPh>
    <rPh sb="4" eb="5">
      <t>タカシ</t>
    </rPh>
    <phoneticPr fontId="1"/>
  </si>
  <si>
    <t>秋田県</t>
    <rPh sb="0" eb="2">
      <t>アキタ</t>
    </rPh>
    <rPh sb="2" eb="3">
      <t>ケン</t>
    </rPh>
    <phoneticPr fontId="2"/>
  </si>
  <si>
    <t>齋藤　一夫</t>
  </si>
  <si>
    <t>須田　一治</t>
  </si>
  <si>
    <t>武田　弘美</t>
  </si>
  <si>
    <t>南都　典忠</t>
  </si>
  <si>
    <t>石塚　忠伍</t>
    <rPh sb="0" eb="2">
      <t>イシヅカ</t>
    </rPh>
    <rPh sb="3" eb="4">
      <t>タダシ</t>
    </rPh>
    <rPh sb="4" eb="5">
      <t>ゴ</t>
    </rPh>
    <phoneticPr fontId="1"/>
  </si>
  <si>
    <t>斎藤　勝</t>
    <rPh sb="0" eb="2">
      <t>サイトウ</t>
    </rPh>
    <rPh sb="3" eb="4">
      <t>マサル</t>
    </rPh>
    <phoneticPr fontId="1"/>
  </si>
  <si>
    <t>宮城県</t>
    <rPh sb="0" eb="2">
      <t>ミヤギ</t>
    </rPh>
    <rPh sb="2" eb="3">
      <t>ケン</t>
    </rPh>
    <phoneticPr fontId="2"/>
  </si>
  <si>
    <t>山本　公子</t>
  </si>
  <si>
    <t>女子65歳以上複</t>
  </si>
  <si>
    <t>石崎　恭子</t>
  </si>
  <si>
    <t>上瀧　美羽子</t>
  </si>
  <si>
    <t>女子40歳以上複</t>
  </si>
  <si>
    <t>中川　明子</t>
  </si>
  <si>
    <t>三塚　佳恵</t>
  </si>
  <si>
    <t>女子50歳以上複</t>
  </si>
  <si>
    <t>石垣　節子</t>
  </si>
  <si>
    <t>岡　裕子</t>
  </si>
  <si>
    <t>正岡　まゆり</t>
  </si>
  <si>
    <t>佐藤　健吾</t>
  </si>
  <si>
    <t>混合複65歳以上</t>
  </si>
  <si>
    <t>前野　千和子</t>
  </si>
  <si>
    <t>浅野　敦子</t>
  </si>
  <si>
    <t>女子60歳以上複</t>
  </si>
  <si>
    <t>三ヶ田　久美子</t>
  </si>
  <si>
    <t>佐藤　由美子</t>
  </si>
  <si>
    <t>岡　智恵</t>
  </si>
  <si>
    <t>女子45歳以上複</t>
  </si>
  <si>
    <t>豊島　由紀</t>
  </si>
  <si>
    <t>安井　裕子</t>
  </si>
  <si>
    <t>佐藤　菜穂美</t>
  </si>
  <si>
    <t>北浦　民恵</t>
  </si>
  <si>
    <t>舘澤　育美</t>
  </si>
  <si>
    <t>氏家　幹夫</t>
  </si>
  <si>
    <t>木村　基</t>
  </si>
  <si>
    <t>荒川　元四郎</t>
    <rPh sb="0" eb="2">
      <t>アラカワ</t>
    </rPh>
    <rPh sb="3" eb="4">
      <t>モト</t>
    </rPh>
    <rPh sb="4" eb="6">
      <t>シロウ</t>
    </rPh>
    <phoneticPr fontId="1"/>
  </si>
  <si>
    <t>混合複80歳以上</t>
  </si>
  <si>
    <t>大川　順子</t>
    <rPh sb="0" eb="2">
      <t>オオカワ</t>
    </rPh>
    <rPh sb="3" eb="5">
      <t>ジュンコ</t>
    </rPh>
    <phoneticPr fontId="1"/>
  </si>
  <si>
    <t>高橋　純子</t>
    <rPh sb="0" eb="2">
      <t>タカハシ</t>
    </rPh>
    <rPh sb="3" eb="5">
      <t>ジュンコ</t>
    </rPh>
    <phoneticPr fontId="1"/>
  </si>
  <si>
    <t>都築　希和子</t>
    <rPh sb="0" eb="2">
      <t>ツヅキ</t>
    </rPh>
    <rPh sb="3" eb="6">
      <t>キワコ</t>
    </rPh>
    <phoneticPr fontId="1"/>
  </si>
  <si>
    <t>太田　末子</t>
    <rPh sb="0" eb="2">
      <t>オオタ</t>
    </rPh>
    <rPh sb="3" eb="5">
      <t>スエコ</t>
    </rPh>
    <phoneticPr fontId="1"/>
  </si>
  <si>
    <t>千葉　厚子</t>
    <rPh sb="0" eb="2">
      <t>チバ</t>
    </rPh>
    <rPh sb="3" eb="5">
      <t>アツコ</t>
    </rPh>
    <phoneticPr fontId="1"/>
  </si>
  <si>
    <t>佐藤　芳信</t>
    <rPh sb="0" eb="2">
      <t>サトウ</t>
    </rPh>
    <rPh sb="3" eb="4">
      <t>ヨシ</t>
    </rPh>
    <rPh sb="4" eb="5">
      <t>ノブ</t>
    </rPh>
    <phoneticPr fontId="1"/>
  </si>
  <si>
    <t>混合複70歳以上</t>
  </si>
  <si>
    <t>平山　知美</t>
    <rPh sb="0" eb="2">
      <t>ヒラヤマ</t>
    </rPh>
    <rPh sb="3" eb="5">
      <t>トモミ</t>
    </rPh>
    <phoneticPr fontId="1"/>
  </si>
  <si>
    <t>佐々木　さくら</t>
    <rPh sb="0" eb="3">
      <t>ササキ</t>
    </rPh>
    <phoneticPr fontId="1"/>
  </si>
  <si>
    <t>龍山　朋子</t>
    <rPh sb="0" eb="2">
      <t>タツヤマ</t>
    </rPh>
    <rPh sb="3" eb="5">
      <t>トモコ</t>
    </rPh>
    <phoneticPr fontId="1"/>
  </si>
  <si>
    <t>菊田　和子</t>
    <rPh sb="0" eb="2">
      <t>キクタ</t>
    </rPh>
    <rPh sb="3" eb="5">
      <t>カズコ</t>
    </rPh>
    <phoneticPr fontId="1"/>
  </si>
  <si>
    <t>神山　めぐみ</t>
    <rPh sb="0" eb="2">
      <t>カミヤマ</t>
    </rPh>
    <phoneticPr fontId="1"/>
  </si>
  <si>
    <t>新谷　裕子</t>
    <rPh sb="0" eb="2">
      <t>アラヤ</t>
    </rPh>
    <rPh sb="3" eb="5">
      <t>ユウコ</t>
    </rPh>
    <phoneticPr fontId="1"/>
  </si>
  <si>
    <t>杉野　多恵子</t>
    <rPh sb="0" eb="2">
      <t>スギノ</t>
    </rPh>
    <rPh sb="3" eb="6">
      <t>タエコ</t>
    </rPh>
    <phoneticPr fontId="1"/>
  </si>
  <si>
    <t>藤井　真由美</t>
    <rPh sb="0" eb="2">
      <t>フジイ</t>
    </rPh>
    <rPh sb="3" eb="6">
      <t>マユミ</t>
    </rPh>
    <phoneticPr fontId="1"/>
  </si>
  <si>
    <t>多田　恵子</t>
    <rPh sb="0" eb="2">
      <t>タダ</t>
    </rPh>
    <rPh sb="3" eb="5">
      <t>ケイコ</t>
    </rPh>
    <phoneticPr fontId="1"/>
  </si>
  <si>
    <t>中村　純一</t>
    <rPh sb="0" eb="2">
      <t>ナカムラ</t>
    </rPh>
    <rPh sb="3" eb="5">
      <t>ジュンイチ</t>
    </rPh>
    <phoneticPr fontId="1"/>
  </si>
  <si>
    <t>混合複40歳以上</t>
  </si>
  <si>
    <t>渡邉　智恵</t>
    <rPh sb="0" eb="2">
      <t>ワタナベ</t>
    </rPh>
    <rPh sb="3" eb="5">
      <t>チエ</t>
    </rPh>
    <phoneticPr fontId="1"/>
  </si>
  <si>
    <t>梶原 美加</t>
  </si>
  <si>
    <t>紺野 真紀</t>
  </si>
  <si>
    <t>杉山　篤志</t>
  </si>
  <si>
    <t>男子40歳以上複</t>
  </si>
  <si>
    <t>小山　智弘</t>
  </si>
  <si>
    <t>芦名 善昭</t>
  </si>
  <si>
    <t>笠松 貴司</t>
  </si>
  <si>
    <t>鈴木　直人</t>
  </si>
  <si>
    <t>庄子　貴子</t>
  </si>
  <si>
    <t>今野　裕基　</t>
  </si>
  <si>
    <t>混合複30歳以上</t>
  </si>
  <si>
    <t>戸﨑　志保</t>
  </si>
  <si>
    <t>佐藤　凌</t>
  </si>
  <si>
    <t>佐藤　麻耶</t>
  </si>
  <si>
    <t>小野寺　正子</t>
    <rPh sb="0" eb="3">
      <t>オノデラ</t>
    </rPh>
    <rPh sb="4" eb="6">
      <t>マサコ</t>
    </rPh>
    <phoneticPr fontId="1"/>
  </si>
  <si>
    <t>大和田　武徳</t>
    <rPh sb="0" eb="3">
      <t>オオワダ</t>
    </rPh>
    <rPh sb="4" eb="6">
      <t>タケノリ</t>
    </rPh>
    <phoneticPr fontId="1"/>
  </si>
  <si>
    <t>金森　まき子</t>
    <rPh sb="0" eb="2">
      <t>カナモリ</t>
    </rPh>
    <rPh sb="5" eb="6">
      <t>コ</t>
    </rPh>
    <phoneticPr fontId="1"/>
  </si>
  <si>
    <t>林　清和</t>
  </si>
  <si>
    <t>男子55歳以上複</t>
  </si>
  <si>
    <t>江﨑　欣和</t>
  </si>
  <si>
    <t>安齋　裕子</t>
  </si>
  <si>
    <t>佐瀬　由美子</t>
  </si>
  <si>
    <t>秋庭　郁子</t>
  </si>
  <si>
    <t>飯田　真衣子</t>
  </si>
  <si>
    <t>板垣　尚美</t>
  </si>
  <si>
    <t>直井　むつ子</t>
    <rPh sb="0" eb="2">
      <t>ナオイ</t>
    </rPh>
    <rPh sb="5" eb="6">
      <t>コ</t>
    </rPh>
    <phoneticPr fontId="1"/>
  </si>
  <si>
    <t>佐藤　佳絵</t>
    <rPh sb="0" eb="2">
      <t>サトウ</t>
    </rPh>
    <rPh sb="3" eb="4">
      <t>ケイ</t>
    </rPh>
    <rPh sb="4" eb="5">
      <t>エ</t>
    </rPh>
    <phoneticPr fontId="1"/>
  </si>
  <si>
    <t>宍戸　順子</t>
    <rPh sb="0" eb="2">
      <t>シシド</t>
    </rPh>
    <rPh sb="3" eb="5">
      <t>ジュンコ</t>
    </rPh>
    <phoneticPr fontId="1"/>
  </si>
  <si>
    <t>山形県</t>
    <rPh sb="0" eb="2">
      <t>ヤマガタ</t>
    </rPh>
    <rPh sb="2" eb="3">
      <t>ケン</t>
    </rPh>
    <phoneticPr fontId="2"/>
  </si>
  <si>
    <t>南雲　正紀</t>
  </si>
  <si>
    <t>富澤　拓</t>
  </si>
  <si>
    <t>藤枝　慎治</t>
  </si>
  <si>
    <t>笹原　智江</t>
  </si>
  <si>
    <t>遠藤　美代子</t>
  </si>
  <si>
    <t>丸山　弘美</t>
  </si>
  <si>
    <t>阿部　宗子</t>
  </si>
  <si>
    <t>皆川　陽子</t>
  </si>
  <si>
    <t>西脇　藤美</t>
  </si>
  <si>
    <t>山口　裕子</t>
  </si>
  <si>
    <t>剱持　悦子</t>
  </si>
  <si>
    <t>菅原　正</t>
  </si>
  <si>
    <t>石井　和子</t>
  </si>
  <si>
    <t>大場　宣一</t>
  </si>
  <si>
    <t>須田　昇</t>
  </si>
  <si>
    <t>澤田　博</t>
  </si>
  <si>
    <t>須藤　芳美</t>
  </si>
  <si>
    <t>澤田　美恵子</t>
  </si>
  <si>
    <t>鏡　美江子</t>
  </si>
  <si>
    <t>佐藤　修</t>
  </si>
  <si>
    <t>混合複75歳以上</t>
  </si>
  <si>
    <t>堀内　きみ子</t>
  </si>
  <si>
    <t>加藤　つもり</t>
    <rPh sb="0" eb="2">
      <t>カトウ</t>
    </rPh>
    <phoneticPr fontId="1"/>
  </si>
  <si>
    <t>齋藤　啓子</t>
    <rPh sb="0" eb="2">
      <t>サイトウ</t>
    </rPh>
    <rPh sb="3" eb="5">
      <t>ケイコ</t>
    </rPh>
    <phoneticPr fontId="1"/>
  </si>
  <si>
    <t>鈴木　正井</t>
    <rPh sb="0" eb="2">
      <t>スズキ</t>
    </rPh>
    <rPh sb="3" eb="4">
      <t>マサ</t>
    </rPh>
    <rPh sb="4" eb="5">
      <t>イ</t>
    </rPh>
    <phoneticPr fontId="1"/>
  </si>
  <si>
    <t>永岡　秀子</t>
    <rPh sb="0" eb="2">
      <t>ナガオカ</t>
    </rPh>
    <rPh sb="3" eb="5">
      <t>ヒデコ</t>
    </rPh>
    <phoneticPr fontId="1"/>
  </si>
  <si>
    <t>女子80歳以上複</t>
  </si>
  <si>
    <t>大友　真理子</t>
    <rPh sb="0" eb="2">
      <t>オオトモ</t>
    </rPh>
    <rPh sb="3" eb="6">
      <t>マリコ</t>
    </rPh>
    <phoneticPr fontId="1"/>
  </si>
  <si>
    <t>手塚　さよ子</t>
    <rPh sb="0" eb="2">
      <t>テヅカ</t>
    </rPh>
    <rPh sb="5" eb="6">
      <t>コ</t>
    </rPh>
    <phoneticPr fontId="1"/>
  </si>
  <si>
    <t>遠藤　暁子</t>
    <rPh sb="0" eb="2">
      <t>エンドウ</t>
    </rPh>
    <rPh sb="3" eb="4">
      <t>アキ</t>
    </rPh>
    <rPh sb="4" eb="5">
      <t>コ</t>
    </rPh>
    <phoneticPr fontId="1"/>
  </si>
  <si>
    <t>須貝　とみ子</t>
  </si>
  <si>
    <t>四釜　松子</t>
  </si>
  <si>
    <t>小関　一豊</t>
  </si>
  <si>
    <t>安部　千鶴</t>
  </si>
  <si>
    <t>佐藤　正人</t>
  </si>
  <si>
    <t>混合複60歳以上</t>
  </si>
  <si>
    <t>須貝　富夫</t>
  </si>
  <si>
    <t>齋藤　俊秀</t>
  </si>
  <si>
    <t>遠藤　優希</t>
  </si>
  <si>
    <t>女子30歳以上複</t>
  </si>
  <si>
    <t>佐々　美由希</t>
  </si>
  <si>
    <t>伊藤　睦子</t>
  </si>
  <si>
    <t>小関　初子</t>
  </si>
  <si>
    <t>須藤　貢三</t>
  </si>
  <si>
    <t>會田　利雄</t>
  </si>
  <si>
    <t>森山　緑</t>
  </si>
  <si>
    <t>遠藤　恵美子</t>
  </si>
  <si>
    <t>近藤　文彦</t>
  </si>
  <si>
    <t>森　政人</t>
  </si>
  <si>
    <t>長沼　直博</t>
  </si>
  <si>
    <t>男子50歳以上複</t>
  </si>
  <si>
    <t>伊豆田　智之</t>
  </si>
  <si>
    <t>田中　春光</t>
  </si>
  <si>
    <t>畠山　晃</t>
  </si>
  <si>
    <t>小林　鏡子</t>
    <rPh sb="0" eb="2">
      <t>コバヤシ</t>
    </rPh>
    <rPh sb="3" eb="4">
      <t>カガミ</t>
    </rPh>
    <phoneticPr fontId="1"/>
  </si>
  <si>
    <t>勝木　章子</t>
    <rPh sb="0" eb="2">
      <t>カツキ</t>
    </rPh>
    <rPh sb="3" eb="5">
      <t>アキコ</t>
    </rPh>
    <phoneticPr fontId="1"/>
  </si>
  <si>
    <t>渡部　泰之</t>
    <rPh sb="0" eb="2">
      <t>ワタベ</t>
    </rPh>
    <rPh sb="3" eb="5">
      <t>ヤスユキ</t>
    </rPh>
    <phoneticPr fontId="1"/>
  </si>
  <si>
    <t>沼澤　真理子</t>
    <rPh sb="0" eb="2">
      <t>ヌマザワ</t>
    </rPh>
    <rPh sb="3" eb="6">
      <t>マリコ</t>
    </rPh>
    <phoneticPr fontId="1"/>
  </si>
  <si>
    <t>武田　藤一郎</t>
  </si>
  <si>
    <t>岡田　壽紀</t>
  </si>
  <si>
    <t>高山　竹彦</t>
  </si>
  <si>
    <t>高橋　雅之</t>
  </si>
  <si>
    <t>加藤　岳</t>
  </si>
  <si>
    <t>中島　聡明</t>
  </si>
  <si>
    <t>萬年　慎也</t>
  </si>
  <si>
    <t>水上　晴美</t>
  </si>
  <si>
    <t>黒田　純子</t>
  </si>
  <si>
    <t>井上　繁春</t>
  </si>
  <si>
    <t>松田　真里子</t>
  </si>
  <si>
    <t>成田　邦彦</t>
  </si>
  <si>
    <t>佐久間　文子</t>
    <rPh sb="0" eb="3">
      <t>サクマ</t>
    </rPh>
    <rPh sb="4" eb="6">
      <t>フミコ</t>
    </rPh>
    <phoneticPr fontId="1"/>
  </si>
  <si>
    <t>山本　しず子</t>
    <rPh sb="0" eb="2">
      <t>ヤマモト</t>
    </rPh>
    <rPh sb="5" eb="6">
      <t>コ</t>
    </rPh>
    <phoneticPr fontId="1"/>
  </si>
  <si>
    <t>阿山　博美</t>
    <rPh sb="0" eb="2">
      <t>アヤマ</t>
    </rPh>
    <rPh sb="3" eb="5">
      <t>ヒロミ</t>
    </rPh>
    <phoneticPr fontId="1"/>
  </si>
  <si>
    <t>福島県</t>
    <rPh sb="0" eb="3">
      <t>フクシマケン</t>
    </rPh>
    <phoneticPr fontId="2"/>
  </si>
  <si>
    <t>和田　恵子</t>
  </si>
  <si>
    <t>山川　美佐江</t>
  </si>
  <si>
    <t>稲村　美幸</t>
  </si>
  <si>
    <t>吉井　典子</t>
  </si>
  <si>
    <t>溝井　大智</t>
  </si>
  <si>
    <t>石澤　美貴</t>
  </si>
  <si>
    <t>杉　薫</t>
  </si>
  <si>
    <t>樋渡　浩</t>
  </si>
  <si>
    <t>民安　義仁</t>
  </si>
  <si>
    <t>逸見　信之</t>
  </si>
  <si>
    <t>西山　弥生</t>
  </si>
  <si>
    <t>荒　久美</t>
  </si>
  <si>
    <t>村松　洋子</t>
  </si>
  <si>
    <t>藤井　康子</t>
  </si>
  <si>
    <t>鈴木　町子</t>
  </si>
  <si>
    <t>吉田　恵子</t>
  </si>
  <si>
    <t>半谷　雄二</t>
  </si>
  <si>
    <t>上野　孝</t>
  </si>
  <si>
    <t>真田　智子</t>
  </si>
  <si>
    <t>大竹　靖子</t>
  </si>
  <si>
    <t>高橋　清</t>
    <rPh sb="0" eb="2">
      <t>タカハシ</t>
    </rPh>
    <rPh sb="3" eb="4">
      <t>キヨシ</t>
    </rPh>
    <phoneticPr fontId="1"/>
  </si>
  <si>
    <t>吉田　律子</t>
    <rPh sb="0" eb="2">
      <t>ヨシダ</t>
    </rPh>
    <rPh sb="3" eb="5">
      <t>リツコ</t>
    </rPh>
    <phoneticPr fontId="1"/>
  </si>
  <si>
    <t>上遠野　京子</t>
    <rPh sb="0" eb="1">
      <t>ウエ</t>
    </rPh>
    <rPh sb="1" eb="3">
      <t>トオノ</t>
    </rPh>
    <rPh sb="4" eb="6">
      <t>キョウコ</t>
    </rPh>
    <phoneticPr fontId="1"/>
  </si>
  <si>
    <t>渡辺　コウ</t>
    <rPh sb="0" eb="2">
      <t>ワタナベ</t>
    </rPh>
    <phoneticPr fontId="1"/>
  </si>
  <si>
    <t>藁谷　徹</t>
    <rPh sb="0" eb="2">
      <t>ワラガイ</t>
    </rPh>
    <rPh sb="3" eb="4">
      <t>トオル</t>
    </rPh>
    <phoneticPr fontId="1"/>
  </si>
  <si>
    <t>青木　恵美</t>
    <rPh sb="0" eb="2">
      <t>アオキ</t>
    </rPh>
    <rPh sb="3" eb="4">
      <t>メグ</t>
    </rPh>
    <rPh sb="4" eb="5">
      <t>ミ</t>
    </rPh>
    <phoneticPr fontId="1"/>
  </si>
  <si>
    <t>倉島　金一</t>
    <rPh sb="0" eb="2">
      <t>クラシマ</t>
    </rPh>
    <rPh sb="3" eb="5">
      <t>キンイチ</t>
    </rPh>
    <phoneticPr fontId="1"/>
  </si>
  <si>
    <t>鈴木　淑子</t>
    <rPh sb="0" eb="2">
      <t>スズキ</t>
    </rPh>
    <rPh sb="3" eb="5">
      <t>シュクコ</t>
    </rPh>
    <phoneticPr fontId="1"/>
  </si>
  <si>
    <t>前田　保子</t>
    <rPh sb="0" eb="2">
      <t>マエタ</t>
    </rPh>
    <rPh sb="3" eb="5">
      <t>ヤスコ</t>
    </rPh>
    <phoneticPr fontId="1"/>
  </si>
  <si>
    <t>髙田　みゆき</t>
    <rPh sb="0" eb="2">
      <t>タカダ</t>
    </rPh>
    <phoneticPr fontId="1"/>
  </si>
  <si>
    <t>中村　美和</t>
    <rPh sb="0" eb="2">
      <t>ナカムラ</t>
    </rPh>
    <rPh sb="3" eb="5">
      <t>ミワ</t>
    </rPh>
    <phoneticPr fontId="1"/>
  </si>
  <si>
    <t>大森　浩子</t>
    <rPh sb="0" eb="2">
      <t>オオモリ</t>
    </rPh>
    <rPh sb="3" eb="5">
      <t>ヒロコ</t>
    </rPh>
    <phoneticPr fontId="1"/>
  </si>
  <si>
    <t>阿部　弘美</t>
    <rPh sb="0" eb="2">
      <t>アベ</t>
    </rPh>
    <rPh sb="3" eb="5">
      <t>ヒロミ</t>
    </rPh>
    <phoneticPr fontId="1"/>
  </si>
  <si>
    <t>茂木　里織</t>
    <rPh sb="0" eb="2">
      <t>モギ</t>
    </rPh>
    <rPh sb="3" eb="4">
      <t>サト</t>
    </rPh>
    <rPh sb="4" eb="5">
      <t>オリ</t>
    </rPh>
    <phoneticPr fontId="1"/>
  </si>
  <si>
    <t>羽渕　雅子</t>
    <rPh sb="0" eb="2">
      <t>ハブチ</t>
    </rPh>
    <rPh sb="3" eb="5">
      <t>マサコ</t>
    </rPh>
    <phoneticPr fontId="1"/>
  </si>
  <si>
    <t>鈴木　裕子</t>
    <rPh sb="0" eb="2">
      <t>スズキ</t>
    </rPh>
    <rPh sb="3" eb="5">
      <t>ユウコ</t>
    </rPh>
    <phoneticPr fontId="1"/>
  </si>
  <si>
    <t>菊地　英美</t>
    <rPh sb="3" eb="5">
      <t>エイミ</t>
    </rPh>
    <phoneticPr fontId="1"/>
  </si>
  <si>
    <t>相馬　三枝子</t>
    <rPh sb="0" eb="2">
      <t>ソウマ</t>
    </rPh>
    <rPh sb="3" eb="4">
      <t>3</t>
    </rPh>
    <phoneticPr fontId="1"/>
  </si>
  <si>
    <t>矢部　芳光</t>
    <rPh sb="0" eb="2">
      <t>ヤベ</t>
    </rPh>
    <rPh sb="3" eb="5">
      <t>ヨシミツ</t>
    </rPh>
    <phoneticPr fontId="1"/>
  </si>
  <si>
    <t>幡野　征子</t>
    <rPh sb="0" eb="2">
      <t>ハタノ</t>
    </rPh>
    <rPh sb="3" eb="5">
      <t>セイコ</t>
    </rPh>
    <phoneticPr fontId="1"/>
  </si>
  <si>
    <t>市川　加代子</t>
    <rPh sb="0" eb="2">
      <t>イチカワ</t>
    </rPh>
    <rPh sb="3" eb="6">
      <t>カヨコ</t>
    </rPh>
    <phoneticPr fontId="1"/>
  </si>
  <si>
    <t>橋本　小百合</t>
    <rPh sb="0" eb="2">
      <t>ハシモト</t>
    </rPh>
    <rPh sb="3" eb="6">
      <t>サユリ</t>
    </rPh>
    <phoneticPr fontId="1"/>
  </si>
  <si>
    <t>鈴木　三重子</t>
    <rPh sb="0" eb="2">
      <t>スズキ</t>
    </rPh>
    <rPh sb="3" eb="6">
      <t>ミエコ</t>
    </rPh>
    <phoneticPr fontId="1"/>
  </si>
  <si>
    <t>石口　かなえ</t>
    <rPh sb="0" eb="2">
      <t>イシグチ</t>
    </rPh>
    <phoneticPr fontId="1"/>
  </si>
  <si>
    <t>遠藤　清子</t>
    <rPh sb="0" eb="2">
      <t>エンドウ</t>
    </rPh>
    <rPh sb="3" eb="5">
      <t>キヨコ</t>
    </rPh>
    <phoneticPr fontId="1"/>
  </si>
  <si>
    <t>樋口　博子</t>
    <rPh sb="0" eb="2">
      <t>ヒグチ</t>
    </rPh>
    <rPh sb="3" eb="5">
      <t>ヒロコ</t>
    </rPh>
    <phoneticPr fontId="1"/>
  </si>
  <si>
    <t>原　宙士</t>
  </si>
  <si>
    <t>混合複35歳以上</t>
  </si>
  <si>
    <t>原　有香</t>
  </si>
  <si>
    <t>吉田　尚子</t>
  </si>
  <si>
    <t>大木　弘美</t>
  </si>
  <si>
    <t>齋藤　雅子</t>
  </si>
  <si>
    <t>柏原　明子</t>
  </si>
  <si>
    <t>鈴木　町子</t>
    <phoneticPr fontId="2"/>
  </si>
  <si>
    <t>北山　みと子</t>
  </si>
  <si>
    <t>吉田　恵子</t>
    <phoneticPr fontId="2"/>
  </si>
  <si>
    <t>篠崎　孝二</t>
  </si>
  <si>
    <t>箕輪　定子</t>
    <rPh sb="0" eb="2">
      <t>ミノワ</t>
    </rPh>
    <rPh sb="3" eb="5">
      <t>サダコ</t>
    </rPh>
    <phoneticPr fontId="1"/>
  </si>
  <si>
    <t>栃木県</t>
    <rPh sb="0" eb="2">
      <t>トチギ</t>
    </rPh>
    <rPh sb="2" eb="3">
      <t>ケン</t>
    </rPh>
    <phoneticPr fontId="2"/>
  </si>
  <si>
    <t>加藤　ゆみ子</t>
  </si>
  <si>
    <t>根本　すみれ</t>
  </si>
  <si>
    <t>鈴木　あゆみ</t>
  </si>
  <si>
    <t>小野寺　保子</t>
  </si>
  <si>
    <t>坂本　由美</t>
  </si>
  <si>
    <t>高崎　るみ子</t>
  </si>
  <si>
    <t>佐藤　武男</t>
  </si>
  <si>
    <t>織田　利夫</t>
  </si>
  <si>
    <t>秦　昌子</t>
  </si>
  <si>
    <t>霧生　教子</t>
  </si>
  <si>
    <t>石川　澄子</t>
  </si>
  <si>
    <t>吉口　千恵</t>
  </si>
  <si>
    <t>高橋　利次</t>
    <rPh sb="0" eb="2">
      <t>タカハシ</t>
    </rPh>
    <rPh sb="3" eb="5">
      <t>トシツグ</t>
    </rPh>
    <phoneticPr fontId="1"/>
  </si>
  <si>
    <t>高橋　真由美</t>
    <rPh sb="0" eb="2">
      <t>タカハシ</t>
    </rPh>
    <rPh sb="3" eb="6">
      <t>マユミ</t>
    </rPh>
    <phoneticPr fontId="1"/>
  </si>
  <si>
    <t>長山　美代子</t>
    <rPh sb="0" eb="2">
      <t>ナガヤマ</t>
    </rPh>
    <rPh sb="3" eb="6">
      <t>ミヨコ</t>
    </rPh>
    <phoneticPr fontId="1"/>
  </si>
  <si>
    <t>篠﨑　悦子</t>
  </si>
  <si>
    <t>落合　愛美</t>
  </si>
  <si>
    <t>渡辺　勝弘</t>
  </si>
  <si>
    <t>伊藤　朋子</t>
  </si>
  <si>
    <t>石崎　円香</t>
  </si>
  <si>
    <t>峯岸　愛</t>
  </si>
  <si>
    <t>増川　美子</t>
  </si>
  <si>
    <t>石井　日出子</t>
  </si>
  <si>
    <t>堀江　圭子</t>
  </si>
  <si>
    <t>福田　典子</t>
  </si>
  <si>
    <t>石崎　正江</t>
  </si>
  <si>
    <t>丸山　早苗</t>
  </si>
  <si>
    <t>粕谷　英明</t>
    <rPh sb="0" eb="2">
      <t>カスヤ</t>
    </rPh>
    <rPh sb="3" eb="5">
      <t>ヒデアキ</t>
    </rPh>
    <phoneticPr fontId="1"/>
  </si>
  <si>
    <t>増山　久美</t>
    <rPh sb="0" eb="2">
      <t>マスヤマ</t>
    </rPh>
    <rPh sb="3" eb="5">
      <t>クミ</t>
    </rPh>
    <phoneticPr fontId="1"/>
  </si>
  <si>
    <t>粕谷　美津子</t>
    <rPh sb="0" eb="2">
      <t>カスヤ</t>
    </rPh>
    <rPh sb="3" eb="6">
      <t>ミツコ</t>
    </rPh>
    <phoneticPr fontId="1"/>
  </si>
  <si>
    <t>茨城県</t>
    <rPh sb="0" eb="3">
      <t>イバラキケン</t>
    </rPh>
    <phoneticPr fontId="2"/>
  </si>
  <si>
    <t>佐々木　道子</t>
    <rPh sb="0" eb="3">
      <t>ササキ</t>
    </rPh>
    <rPh sb="4" eb="6">
      <t>ミチコ</t>
    </rPh>
    <phoneticPr fontId="1"/>
  </si>
  <si>
    <t>藤原　美佐子</t>
    <rPh sb="0" eb="2">
      <t>フジワラ</t>
    </rPh>
    <rPh sb="3" eb="6">
      <t>ミサコ</t>
    </rPh>
    <phoneticPr fontId="1"/>
  </si>
  <si>
    <t>小室　光子</t>
    <rPh sb="0" eb="2">
      <t>コムロ</t>
    </rPh>
    <rPh sb="3" eb="5">
      <t>ミツコ</t>
    </rPh>
    <phoneticPr fontId="1"/>
  </si>
  <si>
    <t>山村　由枝</t>
    <rPh sb="0" eb="2">
      <t>ヤマムラ</t>
    </rPh>
    <rPh sb="3" eb="5">
      <t>ヨシエ</t>
    </rPh>
    <phoneticPr fontId="1"/>
  </si>
  <si>
    <t>埼玉県</t>
    <rPh sb="0" eb="3">
      <t>サイタマケン</t>
    </rPh>
    <phoneticPr fontId="2"/>
  </si>
  <si>
    <t>伊勢　美枝子</t>
  </si>
  <si>
    <t>足利　英之</t>
  </si>
  <si>
    <t>佐野　稔</t>
  </si>
  <si>
    <t>奥野　里美</t>
  </si>
  <si>
    <t>西脇　玉枝</t>
  </si>
  <si>
    <t>笠原　夏美</t>
  </si>
  <si>
    <t>田端　薫</t>
  </si>
  <si>
    <t>杉中　左知子</t>
  </si>
  <si>
    <t>赤塚　英子</t>
    <rPh sb="0" eb="2">
      <t>アカツカ</t>
    </rPh>
    <rPh sb="3" eb="5">
      <t>ヒデコ</t>
    </rPh>
    <phoneticPr fontId="1"/>
  </si>
  <si>
    <t>伊勢　美枝子</t>
    <phoneticPr fontId="2"/>
  </si>
  <si>
    <t>井上　裕子</t>
  </si>
  <si>
    <t>井上　裕子</t>
    <phoneticPr fontId="2"/>
  </si>
  <si>
    <t>杉中　左知子</t>
    <phoneticPr fontId="2"/>
  </si>
  <si>
    <t>森泉　康俊</t>
  </si>
  <si>
    <t>東京都</t>
    <rPh sb="0" eb="3">
      <t>トウキョウト</t>
    </rPh>
    <phoneticPr fontId="2"/>
  </si>
  <si>
    <t>高木　好子</t>
  </si>
  <si>
    <t>米山　千鶴子</t>
  </si>
  <si>
    <t>大野　明美</t>
  </si>
  <si>
    <t>梯　栄子</t>
  </si>
  <si>
    <t>松村　美智子</t>
  </si>
  <si>
    <t>戸坂　恵美子</t>
  </si>
  <si>
    <t>大谷　美穂</t>
  </si>
  <si>
    <t>米口　順子</t>
    <rPh sb="0" eb="2">
      <t>ヨネグチ</t>
    </rPh>
    <rPh sb="3" eb="5">
      <t>ジュンコ</t>
    </rPh>
    <phoneticPr fontId="1"/>
  </si>
  <si>
    <t>宮本　容子</t>
    <rPh sb="0" eb="2">
      <t>ミヤモト</t>
    </rPh>
    <rPh sb="3" eb="5">
      <t>ヨウコ</t>
    </rPh>
    <phoneticPr fontId="1"/>
  </si>
  <si>
    <t>大谷 昭子</t>
  </si>
  <si>
    <t>松村　美智子</t>
    <phoneticPr fontId="2"/>
  </si>
  <si>
    <t>津田　純子</t>
  </si>
  <si>
    <t>森泉　康俊</t>
    <phoneticPr fontId="2"/>
  </si>
  <si>
    <t>大谷 昭子</t>
    <phoneticPr fontId="2"/>
  </si>
  <si>
    <t>真鍋 絹子</t>
  </si>
  <si>
    <t>神奈川県</t>
    <rPh sb="0" eb="3">
      <t>カナガワ</t>
    </rPh>
    <rPh sb="3" eb="4">
      <t>ケン</t>
    </rPh>
    <phoneticPr fontId="2"/>
  </si>
  <si>
    <t>鈴木　正樹</t>
  </si>
  <si>
    <t>鈴木　恵子</t>
  </si>
  <si>
    <t>田村　志保</t>
    <rPh sb="0" eb="2">
      <t>タムラ</t>
    </rPh>
    <rPh sb="3" eb="5">
      <t>シホ</t>
    </rPh>
    <phoneticPr fontId="1"/>
  </si>
  <si>
    <t>藤森　広子</t>
    <rPh sb="0" eb="2">
      <t>フジモリ</t>
    </rPh>
    <rPh sb="3" eb="5">
      <t>ヒロコ</t>
    </rPh>
    <phoneticPr fontId="1"/>
  </si>
  <si>
    <t>定行　佳子</t>
    <rPh sb="0" eb="2">
      <t>サダユキ</t>
    </rPh>
    <rPh sb="3" eb="5">
      <t>ヨシコ</t>
    </rPh>
    <phoneticPr fontId="1"/>
  </si>
  <si>
    <t>醍醐　京美</t>
    <rPh sb="0" eb="2">
      <t>ダイゴ</t>
    </rPh>
    <rPh sb="3" eb="5">
      <t>キョウミ</t>
    </rPh>
    <phoneticPr fontId="1"/>
  </si>
  <si>
    <t>新潟県</t>
    <rPh sb="0" eb="3">
      <t>ニイガタケン</t>
    </rPh>
    <phoneticPr fontId="2"/>
  </si>
  <si>
    <t>南澤　勝男</t>
  </si>
  <si>
    <t>酒井　昭一</t>
  </si>
  <si>
    <t>浜谷　智</t>
  </si>
  <si>
    <t>南雲　徳子</t>
  </si>
  <si>
    <t>永井　明子</t>
    <rPh sb="0" eb="2">
      <t>ナガイ</t>
    </rPh>
    <rPh sb="3" eb="5">
      <t>アキコ</t>
    </rPh>
    <phoneticPr fontId="1"/>
  </si>
  <si>
    <t>佐久間　京子</t>
    <rPh sb="0" eb="3">
      <t>サクマ</t>
    </rPh>
    <rPh sb="4" eb="6">
      <t>キョウコ</t>
    </rPh>
    <phoneticPr fontId="1"/>
  </si>
  <si>
    <t>野本　早苗</t>
    <rPh sb="0" eb="2">
      <t>ノモト</t>
    </rPh>
    <rPh sb="3" eb="5">
      <t>サナエ</t>
    </rPh>
    <phoneticPr fontId="1"/>
  </si>
  <si>
    <t>近藤　香代子</t>
    <rPh sb="0" eb="2">
      <t>コンドウ</t>
    </rPh>
    <rPh sb="3" eb="6">
      <t>カヨコ</t>
    </rPh>
    <phoneticPr fontId="1"/>
  </si>
  <si>
    <t>秋山　都美子</t>
    <rPh sb="0" eb="2">
      <t>アキヤマ</t>
    </rPh>
    <rPh sb="3" eb="4">
      <t>ト</t>
    </rPh>
    <phoneticPr fontId="1"/>
  </si>
  <si>
    <t>小濱　一美</t>
    <rPh sb="0" eb="2">
      <t>コハマ</t>
    </rPh>
    <rPh sb="3" eb="5">
      <t>ヒトミ</t>
    </rPh>
    <phoneticPr fontId="1"/>
  </si>
  <si>
    <t>澤野　寿美子</t>
    <rPh sb="0" eb="2">
      <t>サワノ</t>
    </rPh>
    <rPh sb="3" eb="4">
      <t>コトブキ</t>
    </rPh>
    <rPh sb="4" eb="5">
      <t>ミ</t>
    </rPh>
    <rPh sb="5" eb="6">
      <t>コ</t>
    </rPh>
    <phoneticPr fontId="1"/>
  </si>
  <si>
    <t>高橋　久美子</t>
    <rPh sb="0" eb="2">
      <t>タカハシ</t>
    </rPh>
    <rPh sb="3" eb="6">
      <t>クミコ</t>
    </rPh>
    <phoneticPr fontId="1"/>
  </si>
  <si>
    <t>大山　毅</t>
    <rPh sb="0" eb="2">
      <t>オオヤマ</t>
    </rPh>
    <rPh sb="3" eb="4">
      <t>タケシ</t>
    </rPh>
    <phoneticPr fontId="1"/>
  </si>
  <si>
    <t>伊藤　正美</t>
    <rPh sb="0" eb="2">
      <t>イトウ</t>
    </rPh>
    <rPh sb="3" eb="5">
      <t>マサミ</t>
    </rPh>
    <phoneticPr fontId="1"/>
  </si>
  <si>
    <t>新津　始</t>
    <rPh sb="0" eb="2">
      <t>ニイツ</t>
    </rPh>
    <rPh sb="3" eb="4">
      <t>ハジ</t>
    </rPh>
    <phoneticPr fontId="1"/>
  </si>
  <si>
    <t>前山　俊男</t>
    <rPh sb="0" eb="2">
      <t>マエヤマ</t>
    </rPh>
    <rPh sb="3" eb="4">
      <t>トシ</t>
    </rPh>
    <rPh sb="4" eb="5">
      <t>オ</t>
    </rPh>
    <phoneticPr fontId="1"/>
  </si>
  <si>
    <t>小林　麻由美</t>
    <rPh sb="0" eb="2">
      <t>コバヤシ</t>
    </rPh>
    <rPh sb="3" eb="6">
      <t>マユミ</t>
    </rPh>
    <phoneticPr fontId="1"/>
  </si>
  <si>
    <t>漆原　昌子</t>
    <rPh sb="0" eb="2">
      <t>ウルシハラ</t>
    </rPh>
    <rPh sb="3" eb="5">
      <t>マサコ</t>
    </rPh>
    <phoneticPr fontId="1"/>
  </si>
  <si>
    <t>佐野　建治</t>
    <rPh sb="0" eb="2">
      <t>サノ</t>
    </rPh>
    <rPh sb="3" eb="5">
      <t>ケンジ</t>
    </rPh>
    <phoneticPr fontId="1"/>
  </si>
  <si>
    <t>野村　澄子</t>
    <rPh sb="0" eb="2">
      <t>ノムラ</t>
    </rPh>
    <rPh sb="3" eb="5">
      <t>スミコ</t>
    </rPh>
    <phoneticPr fontId="1"/>
  </si>
  <si>
    <t>山崎　俊之</t>
    <rPh sb="0" eb="2">
      <t>ヤマザキ</t>
    </rPh>
    <rPh sb="3" eb="5">
      <t>トシユキ</t>
    </rPh>
    <phoneticPr fontId="1"/>
  </si>
  <si>
    <t>畠野　宏史</t>
    <rPh sb="0" eb="2">
      <t>ハタノ</t>
    </rPh>
    <rPh sb="3" eb="4">
      <t>ヒロシ</t>
    </rPh>
    <rPh sb="4" eb="5">
      <t>シ</t>
    </rPh>
    <phoneticPr fontId="1"/>
  </si>
  <si>
    <t>青木　雅之</t>
    <rPh sb="0" eb="2">
      <t>アオキ</t>
    </rPh>
    <rPh sb="3" eb="5">
      <t>マサユキ</t>
    </rPh>
    <phoneticPr fontId="1"/>
  </si>
  <si>
    <t>松本　晶子</t>
    <rPh sb="0" eb="2">
      <t>マツモト</t>
    </rPh>
    <rPh sb="3" eb="5">
      <t>アキコ</t>
    </rPh>
    <phoneticPr fontId="1"/>
  </si>
  <si>
    <t>小林　宏嗣</t>
    <rPh sb="0" eb="2">
      <t>コバヤシ</t>
    </rPh>
    <rPh sb="3" eb="4">
      <t>ヒロシ</t>
    </rPh>
    <rPh sb="4" eb="5">
      <t>シ</t>
    </rPh>
    <phoneticPr fontId="1"/>
  </si>
  <si>
    <t>富樫　佳菜</t>
    <rPh sb="0" eb="2">
      <t>トガシ</t>
    </rPh>
    <rPh sb="3" eb="4">
      <t>ケイ</t>
    </rPh>
    <phoneticPr fontId="1"/>
  </si>
  <si>
    <t>鈴木　康修</t>
    <rPh sb="0" eb="2">
      <t>スズキ</t>
    </rPh>
    <rPh sb="3" eb="4">
      <t>ヤス</t>
    </rPh>
    <rPh sb="4" eb="5">
      <t>オサム</t>
    </rPh>
    <phoneticPr fontId="1"/>
  </si>
  <si>
    <t>山下　さゆり</t>
    <rPh sb="0" eb="2">
      <t>ヤマシタ</t>
    </rPh>
    <phoneticPr fontId="1"/>
  </si>
  <si>
    <t>大谷　晃</t>
    <phoneticPr fontId="2"/>
  </si>
  <si>
    <t>成田　邦彦</t>
    <phoneticPr fontId="2"/>
  </si>
  <si>
    <t>愛知県</t>
    <rPh sb="0" eb="3">
      <t>アイチケン</t>
    </rPh>
    <phoneticPr fontId="2"/>
  </si>
  <si>
    <t>岸　邦晴</t>
  </si>
  <si>
    <t>濱田　明日香</t>
    <rPh sb="0" eb="2">
      <t>ハマダ</t>
    </rPh>
    <rPh sb="3" eb="6">
      <t>アスカ</t>
    </rPh>
    <phoneticPr fontId="1"/>
  </si>
  <si>
    <t>濱田　征明</t>
    <rPh sb="0" eb="2">
      <t>ハマダ</t>
    </rPh>
    <rPh sb="3" eb="5">
      <t>マサアキ</t>
    </rPh>
    <phoneticPr fontId="1"/>
  </si>
  <si>
    <t>岸　邦晴</t>
    <phoneticPr fontId="2"/>
  </si>
  <si>
    <t>前田　哲郎</t>
  </si>
  <si>
    <t>飯田　真衣子</t>
    <phoneticPr fontId="2"/>
  </si>
  <si>
    <t>千葉県</t>
    <rPh sb="0" eb="3">
      <t>チバケン</t>
    </rPh>
    <phoneticPr fontId="2"/>
  </si>
  <si>
    <t>松崎　厚子</t>
  </si>
  <si>
    <t>染谷　和子</t>
  </si>
  <si>
    <t>吉橋　満</t>
  </si>
  <si>
    <t>小野田　幸雄</t>
  </si>
  <si>
    <t>村田　勝子</t>
    <rPh sb="0" eb="2">
      <t>ムラタ</t>
    </rPh>
    <rPh sb="3" eb="5">
      <t>カツコ</t>
    </rPh>
    <phoneticPr fontId="1"/>
  </si>
  <si>
    <t>太田　洋子</t>
    <rPh sb="0" eb="2">
      <t>オオタ</t>
    </rPh>
    <rPh sb="3" eb="5">
      <t>ヨウコ</t>
    </rPh>
    <phoneticPr fontId="1"/>
  </si>
  <si>
    <t>斉藤　敬子</t>
    <rPh sb="0" eb="2">
      <t>サイトウ</t>
    </rPh>
    <rPh sb="3" eb="5">
      <t>ケイコ</t>
    </rPh>
    <phoneticPr fontId="1"/>
  </si>
  <si>
    <t>大久保　和人</t>
  </si>
  <si>
    <t>前田　亜紀子</t>
  </si>
  <si>
    <t>滝本　恵一</t>
  </si>
  <si>
    <t>新井　径代</t>
  </si>
  <si>
    <t>野村　幸康</t>
  </si>
  <si>
    <t>川﨑　厚子</t>
  </si>
  <si>
    <t>山田　勉</t>
  </si>
  <si>
    <t>橋本　政明</t>
  </si>
  <si>
    <t>前田　哲郎</t>
    <phoneticPr fontId="2"/>
  </si>
  <si>
    <t>真鍋 絹子</t>
    <phoneticPr fontId="2"/>
  </si>
  <si>
    <t>一木　房子</t>
    <rPh sb="0" eb="2">
      <t>イチキ</t>
    </rPh>
    <rPh sb="3" eb="5">
      <t>フサコ</t>
    </rPh>
    <phoneticPr fontId="1"/>
  </si>
  <si>
    <t>福岡県</t>
    <rPh sb="0" eb="3">
      <t>フクオカケン</t>
    </rPh>
    <phoneticPr fontId="2"/>
  </si>
  <si>
    <t>津田　純子</t>
    <phoneticPr fontId="2"/>
  </si>
  <si>
    <t>三塚　知美</t>
  </si>
  <si>
    <t>伊藤　裕子</t>
  </si>
  <si>
    <t>井上　　茂</t>
  </si>
  <si>
    <t>荒井　慎二</t>
  </si>
  <si>
    <t>荒井　春江</t>
  </si>
  <si>
    <t>本城　幸子</t>
  </si>
  <si>
    <t>菅野　雅明</t>
    <rPh sb="0" eb="2">
      <t>カンノ</t>
    </rPh>
    <rPh sb="3" eb="5">
      <t>マサアキ</t>
    </rPh>
    <phoneticPr fontId="1"/>
  </si>
  <si>
    <t>混合複50歳以上</t>
    <rPh sb="0" eb="2">
      <t>コンゴウ</t>
    </rPh>
    <rPh sb="2" eb="3">
      <t>フク</t>
    </rPh>
    <phoneticPr fontId="1"/>
  </si>
  <si>
    <t>森　起代子</t>
    <rPh sb="0" eb="1">
      <t>モリ</t>
    </rPh>
    <rPh sb="2" eb="3">
      <t>オ</t>
    </rPh>
    <rPh sb="3" eb="4">
      <t>ヨ</t>
    </rPh>
    <rPh sb="4" eb="5">
      <t>コ</t>
    </rPh>
    <phoneticPr fontId="1"/>
  </si>
  <si>
    <t>宍戸　朋子</t>
  </si>
  <si>
    <t>羽鳥　幸恵</t>
  </si>
  <si>
    <t>青木薫</t>
  </si>
  <si>
    <t>井坂　あけみ</t>
  </si>
  <si>
    <t>鈴木　一男</t>
  </si>
  <si>
    <t>鈴木　亮子</t>
  </si>
  <si>
    <t>平井　真理</t>
    <rPh sb="0" eb="2">
      <t>ヒライ</t>
    </rPh>
    <rPh sb="3" eb="5">
      <t>マリ</t>
    </rPh>
    <phoneticPr fontId="1"/>
  </si>
  <si>
    <t>小原　豊子</t>
    <rPh sb="0" eb="2">
      <t>オバラ</t>
    </rPh>
    <rPh sb="3" eb="5">
      <t>トヨコ</t>
    </rPh>
    <phoneticPr fontId="1"/>
  </si>
  <si>
    <t>北山　みと子</t>
    <phoneticPr fontId="2"/>
  </si>
  <si>
    <t>篠崎　孝二</t>
    <phoneticPr fontId="2"/>
  </si>
  <si>
    <t>計</t>
    <rPh sb="0" eb="1">
      <t>ケイ</t>
    </rPh>
    <phoneticPr fontId="2"/>
  </si>
  <si>
    <t>他都道府県エントリー選手</t>
    <rPh sb="0" eb="1">
      <t>ホカ</t>
    </rPh>
    <rPh sb="1" eb="5">
      <t>トドウフケン</t>
    </rPh>
    <rPh sb="10" eb="12">
      <t>センシュ</t>
    </rPh>
    <phoneticPr fontId="2"/>
  </si>
  <si>
    <t>加藤　舞子</t>
  </si>
  <si>
    <t>蜂谷　由紀子</t>
  </si>
  <si>
    <t>畑山　有子</t>
  </si>
  <si>
    <t>高山　睦</t>
  </si>
  <si>
    <t>野村　真記子</t>
  </si>
  <si>
    <t>朝日　美樹</t>
  </si>
  <si>
    <t>渡部　真由美</t>
  </si>
  <si>
    <t>沼田　知子</t>
  </si>
  <si>
    <t>島田　幸恵</t>
  </si>
  <si>
    <t>大友　絵美</t>
  </si>
  <si>
    <t>千葉　順一</t>
  </si>
  <si>
    <t>千葉　香</t>
  </si>
  <si>
    <t>小杉　直枝</t>
  </si>
  <si>
    <t>鴻田　史子</t>
  </si>
  <si>
    <t>児玉　好之</t>
  </si>
  <si>
    <t>遠藤　政利</t>
  </si>
  <si>
    <t>青木　美保子</t>
  </si>
  <si>
    <t>佐藤　由起</t>
  </si>
  <si>
    <t>高橋　翼</t>
  </si>
  <si>
    <t>皆川　恵子</t>
  </si>
  <si>
    <t>金野　隆</t>
  </si>
  <si>
    <t>千田　章裕</t>
  </si>
  <si>
    <t>男子35歳以上複</t>
  </si>
  <si>
    <t>小松　正暢</t>
  </si>
  <si>
    <t>田中　淳</t>
  </si>
  <si>
    <t>伊藤　大</t>
  </si>
  <si>
    <t>伊藤　花織</t>
  </si>
  <si>
    <t>宮村　幸一</t>
  </si>
  <si>
    <t>大友　幸子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</si>
</sst>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名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2" borderId="3" xfId="0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2" borderId="4" xfId="0" applyFont="1" applyFill="1" applyBorder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0" xfId="0" applyNumberFormat="1" applyFont="1">
      <alignment vertical="center"/>
    </xf>
    <xf numFmtId="0" fontId="3" fillId="3" borderId="5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1</xdr:row>
      <xdr:rowOff>35718</xdr:rowOff>
    </xdr:from>
    <xdr:to>
      <xdr:col>2</xdr:col>
      <xdr:colOff>833437</xdr:colOff>
      <xdr:row>1</xdr:row>
      <xdr:rowOff>154781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19CEF3F-D013-4EAD-F3FC-E1082D5D22DF}"/>
            </a:ext>
          </a:extLst>
        </xdr:cNvPr>
        <xdr:cNvSpPr/>
      </xdr:nvSpPr>
      <xdr:spPr>
        <a:xfrm>
          <a:off x="1333499" y="214312"/>
          <a:ext cx="404813" cy="11906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3080A-52DD-4CF2-A600-95C0EBDAA2E5}">
  <dimension ref="A1:J137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65" sqref="K65:K66"/>
    </sheetView>
  </sheetViews>
  <sheetFormatPr defaultColWidth="9" defaultRowHeight="14.4" x14ac:dyDescent="0.45"/>
  <cols>
    <col min="1" max="1" width="2.8984375" style="1" customWidth="1"/>
    <col min="2" max="2" width="9" style="1"/>
    <col min="3" max="3" width="11.59765625" style="1" customWidth="1"/>
    <col min="4" max="4" width="14.8984375" style="1" bestFit="1" customWidth="1"/>
    <col min="5" max="5" width="11.59765625" style="1" customWidth="1"/>
    <col min="6" max="6" width="13.3984375" style="1" bestFit="1" customWidth="1"/>
    <col min="7" max="7" width="11.59765625" style="1" customWidth="1"/>
    <col min="8" max="8" width="14.8984375" style="1" bestFit="1" customWidth="1"/>
    <col min="9" max="9" width="11.59765625" style="1" customWidth="1"/>
    <col min="10" max="10" width="14.8984375" style="1" bestFit="1" customWidth="1"/>
    <col min="11" max="16384" width="9" style="1"/>
  </cols>
  <sheetData>
    <row r="1" spans="1:10" x14ac:dyDescent="0.45">
      <c r="A1" s="1" t="s">
        <v>428</v>
      </c>
      <c r="B1" s="15">
        <f>B5+B9+B13+B21+B25+B49+B73+B87+B95+B103+B107+B113+B117+B123+B131+B135</f>
        <v>397</v>
      </c>
    </row>
    <row r="2" spans="1:10" x14ac:dyDescent="0.45">
      <c r="B2" s="15"/>
      <c r="D2" s="1" t="s">
        <v>429</v>
      </c>
    </row>
    <row r="3" spans="1:10" x14ac:dyDescent="0.45">
      <c r="B3" s="16" t="s">
        <v>0</v>
      </c>
      <c r="C3" s="17"/>
      <c r="D3" s="17"/>
      <c r="E3" s="17"/>
      <c r="F3" s="17"/>
      <c r="G3" s="17"/>
      <c r="H3" s="17"/>
      <c r="I3" s="17"/>
      <c r="J3" s="18"/>
    </row>
    <row r="4" spans="1:10" x14ac:dyDescent="0.45">
      <c r="B4" s="4" t="s">
        <v>13</v>
      </c>
      <c r="C4" s="2" t="s">
        <v>1</v>
      </c>
      <c r="D4" s="11" t="s">
        <v>2</v>
      </c>
      <c r="E4" s="2" t="s">
        <v>3</v>
      </c>
      <c r="F4" s="11" t="s">
        <v>4</v>
      </c>
      <c r="G4" s="2" t="s">
        <v>9</v>
      </c>
      <c r="H4" s="11" t="s">
        <v>7</v>
      </c>
      <c r="I4" s="2" t="s">
        <v>6</v>
      </c>
      <c r="J4" s="11" t="s">
        <v>8</v>
      </c>
    </row>
    <row r="5" spans="1:10" x14ac:dyDescent="0.45">
      <c r="B5" s="14">
        <f>COUNTIF(C4:J7,"*歳*")-3</f>
        <v>5</v>
      </c>
      <c r="C5" s="10" t="s">
        <v>10</v>
      </c>
      <c r="D5" s="12" t="s">
        <v>2</v>
      </c>
      <c r="E5" s="10" t="s">
        <v>11</v>
      </c>
      <c r="F5" s="12" t="s">
        <v>4</v>
      </c>
      <c r="G5" s="3" t="s">
        <v>5</v>
      </c>
      <c r="H5" s="12" t="s">
        <v>7</v>
      </c>
      <c r="I5" s="10" t="s">
        <v>12</v>
      </c>
      <c r="J5" s="12" t="s">
        <v>8</v>
      </c>
    </row>
    <row r="6" spans="1:10" x14ac:dyDescent="0.45">
      <c r="B6" s="6"/>
      <c r="C6" s="2"/>
      <c r="D6" s="11"/>
      <c r="E6" s="2"/>
      <c r="F6" s="11"/>
      <c r="G6" s="2"/>
      <c r="H6" s="11"/>
      <c r="I6" s="2"/>
      <c r="J6" s="11"/>
    </row>
    <row r="7" spans="1:10" x14ac:dyDescent="0.45">
      <c r="B7" s="8"/>
      <c r="C7" s="3"/>
      <c r="D7" s="12"/>
      <c r="E7" s="3"/>
      <c r="F7" s="12"/>
      <c r="G7" s="3"/>
      <c r="H7" s="12"/>
      <c r="I7" s="3"/>
      <c r="J7" s="12"/>
    </row>
    <row r="8" spans="1:10" x14ac:dyDescent="0.45">
      <c r="B8" s="4" t="s">
        <v>14</v>
      </c>
      <c r="C8" s="2" t="s">
        <v>15</v>
      </c>
      <c r="D8" s="11" t="s">
        <v>17</v>
      </c>
      <c r="E8" s="2" t="s">
        <v>19</v>
      </c>
      <c r="F8" s="11" t="s">
        <v>18</v>
      </c>
      <c r="G8" s="2" t="s">
        <v>20</v>
      </c>
      <c r="H8" s="11" t="s">
        <v>22</v>
      </c>
      <c r="I8" s="2" t="s">
        <v>23</v>
      </c>
      <c r="J8" s="11" t="s">
        <v>25</v>
      </c>
    </row>
    <row r="9" spans="1:10" x14ac:dyDescent="0.45">
      <c r="B9" s="14">
        <f>COUNTIF(C8:J11,"*歳*")-2</f>
        <v>8</v>
      </c>
      <c r="C9" s="3" t="s">
        <v>16</v>
      </c>
      <c r="D9" s="12" t="s">
        <v>17</v>
      </c>
      <c r="E9" s="10" t="s">
        <v>26</v>
      </c>
      <c r="F9" s="12" t="s">
        <v>18</v>
      </c>
      <c r="G9" s="3" t="s">
        <v>21</v>
      </c>
      <c r="H9" s="12" t="s">
        <v>22</v>
      </c>
      <c r="I9" s="3" t="s">
        <v>24</v>
      </c>
      <c r="J9" s="12" t="s">
        <v>25</v>
      </c>
    </row>
    <row r="10" spans="1:10" x14ac:dyDescent="0.45">
      <c r="B10" s="6"/>
      <c r="C10" s="2" t="s">
        <v>12</v>
      </c>
      <c r="D10" s="11" t="s">
        <v>8</v>
      </c>
      <c r="E10" s="2"/>
      <c r="F10" s="11"/>
      <c r="G10" s="2"/>
      <c r="H10" s="11"/>
      <c r="I10" s="2"/>
      <c r="J10" s="11"/>
    </row>
    <row r="11" spans="1:10" x14ac:dyDescent="0.45">
      <c r="B11" s="6"/>
      <c r="C11" s="10" t="s">
        <v>6</v>
      </c>
      <c r="D11" s="12" t="s">
        <v>8</v>
      </c>
      <c r="E11" s="3"/>
      <c r="F11" s="12"/>
      <c r="G11" s="3"/>
      <c r="H11" s="12"/>
      <c r="I11" s="3"/>
      <c r="J11" s="12"/>
    </row>
    <row r="12" spans="1:10" x14ac:dyDescent="0.45">
      <c r="B12" s="4" t="s">
        <v>27</v>
      </c>
      <c r="C12" s="2" t="s">
        <v>28</v>
      </c>
      <c r="D12" s="11" t="s">
        <v>17</v>
      </c>
      <c r="E12" s="2" t="s">
        <v>29</v>
      </c>
      <c r="F12" s="11" t="s">
        <v>30</v>
      </c>
      <c r="G12" s="2" t="s">
        <v>32</v>
      </c>
      <c r="H12" s="11" t="s">
        <v>17</v>
      </c>
      <c r="I12" s="2" t="s">
        <v>34</v>
      </c>
      <c r="J12" s="11" t="s">
        <v>35</v>
      </c>
    </row>
    <row r="13" spans="1:10" x14ac:dyDescent="0.45">
      <c r="B13" s="14">
        <f>COUNTIF(C12:J19,"*歳*")-4</f>
        <v>24</v>
      </c>
      <c r="C13" s="10" t="s">
        <v>55</v>
      </c>
      <c r="D13" s="13" t="s">
        <v>17</v>
      </c>
      <c r="E13" s="3" t="s">
        <v>31</v>
      </c>
      <c r="F13" s="12" t="s">
        <v>30</v>
      </c>
      <c r="G13" s="3" t="s">
        <v>33</v>
      </c>
      <c r="H13" s="12" t="s">
        <v>17</v>
      </c>
      <c r="I13" s="3" t="s">
        <v>36</v>
      </c>
      <c r="J13" s="12" t="s">
        <v>35</v>
      </c>
    </row>
    <row r="14" spans="1:10" x14ac:dyDescent="0.45">
      <c r="B14" s="6"/>
      <c r="C14" s="2" t="s">
        <v>37</v>
      </c>
      <c r="D14" s="11" t="s">
        <v>30</v>
      </c>
      <c r="E14" s="2" t="s">
        <v>39</v>
      </c>
      <c r="F14" s="11" t="s">
        <v>8</v>
      </c>
      <c r="G14" s="2" t="s">
        <v>41</v>
      </c>
      <c r="H14" s="11" t="s">
        <v>35</v>
      </c>
      <c r="I14" s="2" t="s">
        <v>43</v>
      </c>
      <c r="J14" s="11" t="s">
        <v>35</v>
      </c>
    </row>
    <row r="15" spans="1:10" x14ac:dyDescent="0.45">
      <c r="B15" s="6"/>
      <c r="C15" s="3" t="s">
        <v>38</v>
      </c>
      <c r="D15" s="12" t="s">
        <v>30</v>
      </c>
      <c r="E15" s="3" t="s">
        <v>40</v>
      </c>
      <c r="F15" s="12" t="s">
        <v>8</v>
      </c>
      <c r="G15" s="3" t="s">
        <v>42</v>
      </c>
      <c r="H15" s="12" t="s">
        <v>35</v>
      </c>
      <c r="I15" s="10" t="s">
        <v>56</v>
      </c>
      <c r="J15" s="13" t="s">
        <v>35</v>
      </c>
    </row>
    <row r="16" spans="1:10" x14ac:dyDescent="0.45">
      <c r="B16" s="6"/>
      <c r="C16" s="2" t="s">
        <v>44</v>
      </c>
      <c r="D16" s="11" t="s">
        <v>45</v>
      </c>
      <c r="E16" s="2" t="s">
        <v>46</v>
      </c>
      <c r="F16" s="11" t="s">
        <v>47</v>
      </c>
      <c r="G16" s="2" t="s">
        <v>49</v>
      </c>
      <c r="H16" s="11" t="s">
        <v>18</v>
      </c>
      <c r="I16" s="2" t="s">
        <v>50</v>
      </c>
      <c r="J16" s="11" t="s">
        <v>17</v>
      </c>
    </row>
    <row r="17" spans="2:10" x14ac:dyDescent="0.45">
      <c r="B17" s="6"/>
      <c r="C17" s="10" t="s">
        <v>57</v>
      </c>
      <c r="D17" s="13" t="s">
        <v>45</v>
      </c>
      <c r="E17" s="3" t="s">
        <v>48</v>
      </c>
      <c r="F17" s="12" t="s">
        <v>47</v>
      </c>
      <c r="G17" s="10" t="s">
        <v>58</v>
      </c>
      <c r="H17" s="13" t="s">
        <v>18</v>
      </c>
      <c r="I17" s="3" t="s">
        <v>51</v>
      </c>
      <c r="J17" s="12" t="s">
        <v>17</v>
      </c>
    </row>
    <row r="18" spans="2:10" x14ac:dyDescent="0.45">
      <c r="B18" s="6"/>
      <c r="C18" s="2" t="s">
        <v>52</v>
      </c>
      <c r="D18" s="11" t="s">
        <v>53</v>
      </c>
      <c r="E18" s="2" t="s">
        <v>440</v>
      </c>
      <c r="F18" s="11" t="s">
        <v>7</v>
      </c>
      <c r="G18" s="2"/>
      <c r="H18" s="11"/>
      <c r="I18" s="2"/>
      <c r="J18" s="11"/>
    </row>
    <row r="19" spans="2:10" x14ac:dyDescent="0.45">
      <c r="B19" s="8"/>
      <c r="C19" s="3" t="s">
        <v>54</v>
      </c>
      <c r="D19" s="12" t="s">
        <v>53</v>
      </c>
      <c r="E19" s="3" t="s">
        <v>441</v>
      </c>
      <c r="F19" s="12" t="s">
        <v>7</v>
      </c>
      <c r="G19" s="3"/>
      <c r="H19" s="12"/>
      <c r="I19" s="3"/>
      <c r="J19" s="12"/>
    </row>
    <row r="20" spans="2:10" x14ac:dyDescent="0.45">
      <c r="B20" s="4" t="s">
        <v>59</v>
      </c>
      <c r="C20" s="2" t="s">
        <v>60</v>
      </c>
      <c r="D20" s="11" t="s">
        <v>17</v>
      </c>
      <c r="E20" s="2" t="s">
        <v>62</v>
      </c>
      <c r="F20" s="11" t="s">
        <v>30</v>
      </c>
      <c r="G20" s="2" t="s">
        <v>64</v>
      </c>
      <c r="H20" s="11" t="s">
        <v>45</v>
      </c>
      <c r="I20" s="2"/>
      <c r="J20" s="11"/>
    </row>
    <row r="21" spans="2:10" x14ac:dyDescent="0.45">
      <c r="B21" s="14">
        <f>COUNTIF(C20:J23,"*歳*")-1</f>
        <v>5</v>
      </c>
      <c r="C21" s="3" t="s">
        <v>61</v>
      </c>
      <c r="D21" s="12" t="s">
        <v>17</v>
      </c>
      <c r="E21" s="3" t="s">
        <v>63</v>
      </c>
      <c r="F21" s="12" t="s">
        <v>30</v>
      </c>
      <c r="G21" s="10" t="s">
        <v>65</v>
      </c>
      <c r="H21" s="13" t="s">
        <v>45</v>
      </c>
      <c r="I21" s="3"/>
      <c r="J21" s="12"/>
    </row>
    <row r="22" spans="2:10" x14ac:dyDescent="0.45">
      <c r="B22" s="6"/>
      <c r="C22" s="2"/>
      <c r="D22" s="11"/>
      <c r="E22" s="2"/>
      <c r="F22" s="11"/>
      <c r="G22" s="2"/>
      <c r="H22" s="11"/>
      <c r="I22" s="2"/>
      <c r="J22" s="11"/>
    </row>
    <row r="23" spans="2:10" x14ac:dyDescent="0.45">
      <c r="B23" s="8"/>
      <c r="C23" s="3"/>
      <c r="D23" s="12"/>
      <c r="E23" s="3"/>
      <c r="F23" s="12"/>
      <c r="G23" s="3"/>
      <c r="H23" s="12"/>
      <c r="I23" s="3"/>
      <c r="J23" s="12"/>
    </row>
    <row r="24" spans="2:10" x14ac:dyDescent="0.45">
      <c r="B24" s="4" t="s">
        <v>66</v>
      </c>
      <c r="C24" s="2" t="s">
        <v>55</v>
      </c>
      <c r="D24" s="11" t="s">
        <v>17</v>
      </c>
      <c r="E24" s="2" t="s">
        <v>67</v>
      </c>
      <c r="F24" s="11" t="s">
        <v>68</v>
      </c>
      <c r="G24" s="2" t="s">
        <v>70</v>
      </c>
      <c r="H24" s="11" t="s">
        <v>71</v>
      </c>
      <c r="I24" s="2" t="s">
        <v>73</v>
      </c>
      <c r="J24" s="11" t="s">
        <v>74</v>
      </c>
    </row>
    <row r="25" spans="2:10" x14ac:dyDescent="0.45">
      <c r="B25" s="14">
        <f>COUNTIF(C24:J47,"*歳*")-13</f>
        <v>77</v>
      </c>
      <c r="C25" s="10" t="s">
        <v>28</v>
      </c>
      <c r="D25" s="13" t="s">
        <v>17</v>
      </c>
      <c r="E25" s="3" t="s">
        <v>69</v>
      </c>
      <c r="F25" s="12" t="s">
        <v>68</v>
      </c>
      <c r="G25" s="3" t="s">
        <v>72</v>
      </c>
      <c r="H25" s="12" t="s">
        <v>71</v>
      </c>
      <c r="I25" s="10" t="s">
        <v>138</v>
      </c>
      <c r="J25" s="13" t="s">
        <v>74</v>
      </c>
    </row>
    <row r="26" spans="2:10" x14ac:dyDescent="0.45">
      <c r="B26" s="6"/>
      <c r="C26" s="2" t="s">
        <v>75</v>
      </c>
      <c r="D26" s="11" t="s">
        <v>68</v>
      </c>
      <c r="E26" s="2" t="s">
        <v>77</v>
      </c>
      <c r="F26" s="11" t="s">
        <v>25</v>
      </c>
      <c r="G26" s="2" t="s">
        <v>67</v>
      </c>
      <c r="H26" s="11" t="s">
        <v>68</v>
      </c>
      <c r="I26" s="2" t="s">
        <v>78</v>
      </c>
      <c r="J26" s="11" t="s">
        <v>79</v>
      </c>
    </row>
    <row r="27" spans="2:10" x14ac:dyDescent="0.45">
      <c r="B27" s="6"/>
      <c r="C27" s="3" t="s">
        <v>76</v>
      </c>
      <c r="D27" s="12" t="s">
        <v>68</v>
      </c>
      <c r="E27" s="10" t="s">
        <v>137</v>
      </c>
      <c r="F27" s="13" t="s">
        <v>25</v>
      </c>
      <c r="G27" s="3" t="s">
        <v>69</v>
      </c>
      <c r="H27" s="12" t="s">
        <v>68</v>
      </c>
      <c r="I27" s="3" t="s">
        <v>80</v>
      </c>
      <c r="J27" s="12" t="s">
        <v>79</v>
      </c>
    </row>
    <row r="28" spans="2:10" x14ac:dyDescent="0.45">
      <c r="B28" s="6"/>
      <c r="C28" s="2" t="s">
        <v>81</v>
      </c>
      <c r="D28" s="11" t="s">
        <v>82</v>
      </c>
      <c r="E28" s="2" t="s">
        <v>84</v>
      </c>
      <c r="F28" s="11" t="s">
        <v>82</v>
      </c>
      <c r="G28" s="2" t="s">
        <v>10</v>
      </c>
      <c r="H28" s="11" t="s">
        <v>2</v>
      </c>
      <c r="I28" s="2" t="s">
        <v>85</v>
      </c>
      <c r="J28" s="11" t="s">
        <v>86</v>
      </c>
    </row>
    <row r="29" spans="2:10" x14ac:dyDescent="0.45">
      <c r="B29" s="6"/>
      <c r="C29" s="3" t="s">
        <v>83</v>
      </c>
      <c r="D29" s="12" t="s">
        <v>82</v>
      </c>
      <c r="E29" s="10" t="s">
        <v>139</v>
      </c>
      <c r="F29" s="13" t="s">
        <v>82</v>
      </c>
      <c r="G29" s="10" t="s">
        <v>1</v>
      </c>
      <c r="H29" s="13" t="s">
        <v>2</v>
      </c>
      <c r="I29" s="3" t="s">
        <v>87</v>
      </c>
      <c r="J29" s="12" t="s">
        <v>86</v>
      </c>
    </row>
    <row r="30" spans="2:10" x14ac:dyDescent="0.45">
      <c r="B30" s="6"/>
      <c r="C30" s="2" t="s">
        <v>88</v>
      </c>
      <c r="D30" s="11" t="s">
        <v>74</v>
      </c>
      <c r="E30" s="2" t="s">
        <v>90</v>
      </c>
      <c r="F30" s="11" t="s">
        <v>25</v>
      </c>
      <c r="G30" s="2" t="s">
        <v>92</v>
      </c>
      <c r="H30" s="11" t="s">
        <v>53</v>
      </c>
      <c r="I30" s="2" t="s">
        <v>94</v>
      </c>
      <c r="J30" s="11" t="s">
        <v>95</v>
      </c>
    </row>
    <row r="31" spans="2:10" x14ac:dyDescent="0.45">
      <c r="B31" s="6"/>
      <c r="C31" s="3" t="s">
        <v>89</v>
      </c>
      <c r="D31" s="12" t="s">
        <v>74</v>
      </c>
      <c r="E31" s="3" t="s">
        <v>91</v>
      </c>
      <c r="F31" s="12" t="s">
        <v>25</v>
      </c>
      <c r="G31" s="3" t="s">
        <v>93</v>
      </c>
      <c r="H31" s="12" t="s">
        <v>53</v>
      </c>
      <c r="I31" s="3" t="s">
        <v>96</v>
      </c>
      <c r="J31" s="12" t="s">
        <v>95</v>
      </c>
    </row>
    <row r="32" spans="2:10" x14ac:dyDescent="0.45">
      <c r="B32" s="6"/>
      <c r="C32" s="2" t="s">
        <v>97</v>
      </c>
      <c r="D32" s="11" t="s">
        <v>82</v>
      </c>
      <c r="E32" s="2" t="s">
        <v>56</v>
      </c>
      <c r="F32" s="11" t="s">
        <v>35</v>
      </c>
      <c r="G32" s="2" t="s">
        <v>99</v>
      </c>
      <c r="H32" s="11" t="s">
        <v>4</v>
      </c>
      <c r="I32" s="2" t="s">
        <v>101</v>
      </c>
      <c r="J32" s="11" t="s">
        <v>102</v>
      </c>
    </row>
    <row r="33" spans="2:10" x14ac:dyDescent="0.45">
      <c r="B33" s="6"/>
      <c r="C33" s="3" t="s">
        <v>98</v>
      </c>
      <c r="D33" s="12" t="s">
        <v>82</v>
      </c>
      <c r="E33" s="10" t="s">
        <v>43</v>
      </c>
      <c r="F33" s="13" t="s">
        <v>35</v>
      </c>
      <c r="G33" s="3" t="s">
        <v>100</v>
      </c>
      <c r="H33" s="12" t="s">
        <v>4</v>
      </c>
      <c r="I33" s="10" t="s">
        <v>140</v>
      </c>
      <c r="J33" s="13" t="s">
        <v>102</v>
      </c>
    </row>
    <row r="34" spans="2:10" x14ac:dyDescent="0.45">
      <c r="B34" s="6"/>
      <c r="C34" s="2" t="s">
        <v>57</v>
      </c>
      <c r="D34" s="11" t="s">
        <v>45</v>
      </c>
      <c r="E34" s="2" t="s">
        <v>103</v>
      </c>
      <c r="F34" s="11" t="s">
        <v>71</v>
      </c>
      <c r="G34" s="2" t="s">
        <v>104</v>
      </c>
      <c r="H34" s="11" t="s">
        <v>25</v>
      </c>
      <c r="I34" s="2" t="s">
        <v>106</v>
      </c>
      <c r="J34" s="11" t="s">
        <v>25</v>
      </c>
    </row>
    <row r="35" spans="2:10" x14ac:dyDescent="0.45">
      <c r="B35" s="6"/>
      <c r="C35" s="10" t="s">
        <v>44</v>
      </c>
      <c r="D35" s="13" t="s">
        <v>45</v>
      </c>
      <c r="E35" s="10" t="s">
        <v>141</v>
      </c>
      <c r="F35" s="13" t="s">
        <v>71</v>
      </c>
      <c r="G35" s="3" t="s">
        <v>105</v>
      </c>
      <c r="H35" s="12" t="s">
        <v>25</v>
      </c>
      <c r="I35" s="3" t="s">
        <v>107</v>
      </c>
      <c r="J35" s="12" t="s">
        <v>25</v>
      </c>
    </row>
    <row r="36" spans="2:10" x14ac:dyDescent="0.45">
      <c r="B36" s="6"/>
      <c r="C36" s="2" t="s">
        <v>108</v>
      </c>
      <c r="D36" s="11" t="s">
        <v>74</v>
      </c>
      <c r="E36" s="2" t="s">
        <v>110</v>
      </c>
      <c r="F36" s="11" t="s">
        <v>25</v>
      </c>
      <c r="G36" s="2" t="s">
        <v>112</v>
      </c>
      <c r="H36" s="11" t="s">
        <v>113</v>
      </c>
      <c r="I36" s="2" t="s">
        <v>65</v>
      </c>
      <c r="J36" s="11" t="s">
        <v>45</v>
      </c>
    </row>
    <row r="37" spans="2:10" x14ac:dyDescent="0.45">
      <c r="B37" s="6"/>
      <c r="C37" s="3" t="s">
        <v>109</v>
      </c>
      <c r="D37" s="12" t="s">
        <v>74</v>
      </c>
      <c r="E37" s="3" t="s">
        <v>111</v>
      </c>
      <c r="F37" s="12" t="s">
        <v>25</v>
      </c>
      <c r="G37" s="3" t="s">
        <v>114</v>
      </c>
      <c r="H37" s="12" t="s">
        <v>113</v>
      </c>
      <c r="I37" s="10" t="s">
        <v>64</v>
      </c>
      <c r="J37" s="13" t="s">
        <v>45</v>
      </c>
    </row>
    <row r="38" spans="2:10" x14ac:dyDescent="0.45">
      <c r="B38" s="6"/>
      <c r="C38" s="2" t="s">
        <v>115</v>
      </c>
      <c r="D38" s="11" t="s">
        <v>71</v>
      </c>
      <c r="E38" s="2" t="s">
        <v>117</v>
      </c>
      <c r="F38" s="11" t="s">
        <v>118</v>
      </c>
      <c r="G38" s="2" t="s">
        <v>120</v>
      </c>
      <c r="H38" s="11" t="s">
        <v>53</v>
      </c>
      <c r="I38" s="2" t="s">
        <v>122</v>
      </c>
      <c r="J38" s="11" t="s">
        <v>113</v>
      </c>
    </row>
    <row r="39" spans="2:10" x14ac:dyDescent="0.45">
      <c r="B39" s="6"/>
      <c r="C39" s="3" t="s">
        <v>116</v>
      </c>
      <c r="D39" s="12" t="s">
        <v>71</v>
      </c>
      <c r="E39" s="3" t="s">
        <v>119</v>
      </c>
      <c r="F39" s="12" t="s">
        <v>118</v>
      </c>
      <c r="G39" s="3" t="s">
        <v>121</v>
      </c>
      <c r="H39" s="12" t="s">
        <v>53</v>
      </c>
      <c r="I39" s="3" t="s">
        <v>123</v>
      </c>
      <c r="J39" s="12" t="s">
        <v>113</v>
      </c>
    </row>
    <row r="40" spans="2:10" x14ac:dyDescent="0.45">
      <c r="B40" s="6"/>
      <c r="C40" s="2" t="s">
        <v>124</v>
      </c>
      <c r="D40" s="11" t="s">
        <v>125</v>
      </c>
      <c r="E40" s="2" t="s">
        <v>127</v>
      </c>
      <c r="F40" s="11" t="s">
        <v>125</v>
      </c>
      <c r="G40" s="2" t="s">
        <v>26</v>
      </c>
      <c r="H40" s="11" t="s">
        <v>18</v>
      </c>
      <c r="I40" s="2" t="s">
        <v>129</v>
      </c>
      <c r="J40" s="11" t="s">
        <v>68</v>
      </c>
    </row>
    <row r="41" spans="2:10" x14ac:dyDescent="0.45">
      <c r="B41" s="6"/>
      <c r="C41" s="3" t="s">
        <v>126</v>
      </c>
      <c r="D41" s="12" t="s">
        <v>125</v>
      </c>
      <c r="E41" s="3" t="s">
        <v>128</v>
      </c>
      <c r="F41" s="12" t="s">
        <v>125</v>
      </c>
      <c r="G41" s="10" t="s">
        <v>19</v>
      </c>
      <c r="H41" s="13" t="s">
        <v>18</v>
      </c>
      <c r="I41" s="10" t="s">
        <v>142</v>
      </c>
      <c r="J41" s="13" t="s">
        <v>68</v>
      </c>
    </row>
    <row r="42" spans="2:10" x14ac:dyDescent="0.45">
      <c r="B42" s="6"/>
      <c r="C42" s="2" t="s">
        <v>130</v>
      </c>
      <c r="D42" s="11" t="s">
        <v>95</v>
      </c>
      <c r="E42" s="2" t="s">
        <v>132</v>
      </c>
      <c r="F42" s="11" t="s">
        <v>133</v>
      </c>
      <c r="G42" s="2" t="s">
        <v>135</v>
      </c>
      <c r="H42" s="11" t="s">
        <v>35</v>
      </c>
      <c r="I42" s="2" t="s">
        <v>430</v>
      </c>
      <c r="J42" s="11" t="s">
        <v>71</v>
      </c>
    </row>
    <row r="43" spans="2:10" x14ac:dyDescent="0.45">
      <c r="B43" s="6"/>
      <c r="C43" s="3" t="s">
        <v>131</v>
      </c>
      <c r="D43" s="12" t="s">
        <v>95</v>
      </c>
      <c r="E43" s="3" t="s">
        <v>134</v>
      </c>
      <c r="F43" s="12" t="s">
        <v>133</v>
      </c>
      <c r="G43" s="3" t="s">
        <v>136</v>
      </c>
      <c r="H43" s="12" t="s">
        <v>35</v>
      </c>
      <c r="I43" s="3" t="s">
        <v>431</v>
      </c>
      <c r="J43" s="12" t="s">
        <v>71</v>
      </c>
    </row>
    <row r="44" spans="2:10" x14ac:dyDescent="0.45">
      <c r="B44" s="6"/>
      <c r="C44" s="2" t="s">
        <v>432</v>
      </c>
      <c r="D44" s="11" t="s">
        <v>86</v>
      </c>
      <c r="E44" s="2" t="s">
        <v>434</v>
      </c>
      <c r="F44" s="11" t="s">
        <v>74</v>
      </c>
      <c r="G44" s="2" t="s">
        <v>436</v>
      </c>
      <c r="H44" s="11" t="s">
        <v>25</v>
      </c>
      <c r="I44" s="2" t="s">
        <v>438</v>
      </c>
      <c r="J44" s="11" t="s">
        <v>25</v>
      </c>
    </row>
    <row r="45" spans="2:10" x14ac:dyDescent="0.45">
      <c r="B45" s="6"/>
      <c r="C45" s="3" t="s">
        <v>433</v>
      </c>
      <c r="D45" s="12" t="s">
        <v>86</v>
      </c>
      <c r="E45" s="3" t="s">
        <v>435</v>
      </c>
      <c r="F45" s="12" t="s">
        <v>74</v>
      </c>
      <c r="G45" s="3" t="s">
        <v>437</v>
      </c>
      <c r="H45" s="12" t="s">
        <v>25</v>
      </c>
      <c r="I45" s="3" t="s">
        <v>439</v>
      </c>
      <c r="J45" s="12" t="s">
        <v>25</v>
      </c>
    </row>
    <row r="46" spans="2:10" x14ac:dyDescent="0.45">
      <c r="B46" s="6"/>
      <c r="C46" s="2" t="s">
        <v>450</v>
      </c>
      <c r="D46" s="11" t="s">
        <v>452</v>
      </c>
      <c r="E46" s="2"/>
      <c r="F46" s="11"/>
      <c r="G46" s="2"/>
      <c r="H46" s="11"/>
      <c r="I46" s="2"/>
      <c r="J46" s="11"/>
    </row>
    <row r="47" spans="2:10" x14ac:dyDescent="0.45">
      <c r="B47" s="6"/>
      <c r="C47" s="10" t="s">
        <v>451</v>
      </c>
      <c r="D47" s="13" t="s">
        <v>452</v>
      </c>
      <c r="E47" s="3"/>
      <c r="F47" s="12"/>
      <c r="G47" s="3"/>
      <c r="H47" s="12"/>
      <c r="I47" s="3"/>
      <c r="J47" s="12"/>
    </row>
    <row r="48" spans="2:10" x14ac:dyDescent="0.45">
      <c r="B48" s="4" t="s">
        <v>143</v>
      </c>
      <c r="C48" s="2" t="s">
        <v>137</v>
      </c>
      <c r="D48" s="11" t="s">
        <v>25</v>
      </c>
      <c r="E48" s="2" t="s">
        <v>145</v>
      </c>
      <c r="F48" s="11" t="s">
        <v>118</v>
      </c>
      <c r="G48" s="2" t="s">
        <v>147</v>
      </c>
      <c r="H48" s="11" t="s">
        <v>82</v>
      </c>
      <c r="I48" s="2" t="s">
        <v>149</v>
      </c>
      <c r="J48" s="11" t="s">
        <v>82</v>
      </c>
    </row>
    <row r="49" spans="2:10" x14ac:dyDescent="0.45">
      <c r="B49" s="14">
        <f>COUNTIF(C48:J71,"*歳*")-9</f>
        <v>83</v>
      </c>
      <c r="C49" s="10" t="s">
        <v>77</v>
      </c>
      <c r="D49" s="13" t="s">
        <v>25</v>
      </c>
      <c r="E49" s="3" t="s">
        <v>146</v>
      </c>
      <c r="F49" s="12" t="s">
        <v>118</v>
      </c>
      <c r="G49" s="3" t="s">
        <v>148</v>
      </c>
      <c r="H49" s="12" t="s">
        <v>82</v>
      </c>
      <c r="I49" s="3" t="s">
        <v>150</v>
      </c>
      <c r="J49" s="12" t="s">
        <v>82</v>
      </c>
    </row>
    <row r="50" spans="2:10" x14ac:dyDescent="0.45">
      <c r="B50" s="6"/>
      <c r="C50" s="2" t="s">
        <v>139</v>
      </c>
      <c r="D50" s="11" t="s">
        <v>82</v>
      </c>
      <c r="E50" s="2" t="s">
        <v>151</v>
      </c>
      <c r="F50" s="11" t="s">
        <v>74</v>
      </c>
      <c r="G50" s="2" t="s">
        <v>153</v>
      </c>
      <c r="H50" s="11" t="s">
        <v>86</v>
      </c>
      <c r="I50" s="2" t="s">
        <v>155</v>
      </c>
      <c r="J50" s="11" t="s">
        <v>30</v>
      </c>
    </row>
    <row r="51" spans="2:10" x14ac:dyDescent="0.45">
      <c r="B51" s="6"/>
      <c r="C51" s="10" t="s">
        <v>84</v>
      </c>
      <c r="D51" s="13" t="s">
        <v>82</v>
      </c>
      <c r="E51" s="3" t="s">
        <v>152</v>
      </c>
      <c r="F51" s="12" t="s">
        <v>74</v>
      </c>
      <c r="G51" s="3" t="s">
        <v>154</v>
      </c>
      <c r="H51" s="12" t="s">
        <v>86</v>
      </c>
      <c r="I51" s="3" t="s">
        <v>156</v>
      </c>
      <c r="J51" s="12" t="s">
        <v>30</v>
      </c>
    </row>
    <row r="52" spans="2:10" x14ac:dyDescent="0.45">
      <c r="B52" s="6"/>
      <c r="C52" s="2" t="s">
        <v>163</v>
      </c>
      <c r="D52" s="11" t="s">
        <v>164</v>
      </c>
      <c r="E52" s="2" t="s">
        <v>157</v>
      </c>
      <c r="F52" s="11" t="s">
        <v>47</v>
      </c>
      <c r="G52" s="2" t="s">
        <v>159</v>
      </c>
      <c r="H52" s="11" t="s">
        <v>18</v>
      </c>
      <c r="I52" s="2" t="s">
        <v>161</v>
      </c>
      <c r="J52" s="11" t="s">
        <v>35</v>
      </c>
    </row>
    <row r="53" spans="2:10" x14ac:dyDescent="0.45">
      <c r="B53" s="6"/>
      <c r="C53" s="3" t="s">
        <v>165</v>
      </c>
      <c r="D53" s="12" t="s">
        <v>164</v>
      </c>
      <c r="E53" s="3" t="s">
        <v>158</v>
      </c>
      <c r="F53" s="12" t="s">
        <v>47</v>
      </c>
      <c r="G53" s="3" t="s">
        <v>160</v>
      </c>
      <c r="H53" s="12" t="s">
        <v>18</v>
      </c>
      <c r="I53" s="3" t="s">
        <v>162</v>
      </c>
      <c r="J53" s="12" t="s">
        <v>35</v>
      </c>
    </row>
    <row r="54" spans="2:10" x14ac:dyDescent="0.45">
      <c r="B54" s="6"/>
      <c r="C54" s="2" t="s">
        <v>11</v>
      </c>
      <c r="D54" s="11" t="s">
        <v>4</v>
      </c>
      <c r="E54" s="2" t="s">
        <v>166</v>
      </c>
      <c r="F54" s="11" t="s">
        <v>35</v>
      </c>
      <c r="G54" s="2" t="s">
        <v>168</v>
      </c>
      <c r="H54" s="11" t="s">
        <v>4</v>
      </c>
      <c r="I54" s="2" t="s">
        <v>169</v>
      </c>
      <c r="J54" s="11" t="s">
        <v>170</v>
      </c>
    </row>
    <row r="55" spans="2:10" x14ac:dyDescent="0.45">
      <c r="B55" s="6"/>
      <c r="C55" s="10" t="s">
        <v>3</v>
      </c>
      <c r="D55" s="13" t="s">
        <v>4</v>
      </c>
      <c r="E55" s="3" t="s">
        <v>167</v>
      </c>
      <c r="F55" s="12" t="s">
        <v>35</v>
      </c>
      <c r="G55" s="10" t="s">
        <v>214</v>
      </c>
      <c r="H55" s="13" t="s">
        <v>4</v>
      </c>
      <c r="I55" s="10" t="s">
        <v>215</v>
      </c>
      <c r="J55" s="13" t="s">
        <v>170</v>
      </c>
    </row>
    <row r="56" spans="2:10" x14ac:dyDescent="0.45">
      <c r="B56" s="6"/>
      <c r="C56" s="2" t="s">
        <v>174</v>
      </c>
      <c r="D56" s="11" t="s">
        <v>35</v>
      </c>
      <c r="E56" s="2" t="s">
        <v>171</v>
      </c>
      <c r="F56" s="11" t="s">
        <v>68</v>
      </c>
      <c r="G56" s="2" t="s">
        <v>173</v>
      </c>
      <c r="H56" s="11" t="s">
        <v>4</v>
      </c>
      <c r="I56" s="2" t="s">
        <v>141</v>
      </c>
      <c r="J56" s="11" t="s">
        <v>71</v>
      </c>
    </row>
    <row r="57" spans="2:10" x14ac:dyDescent="0.45">
      <c r="B57" s="6"/>
      <c r="C57" s="3" t="s">
        <v>175</v>
      </c>
      <c r="D57" s="12" t="s">
        <v>35</v>
      </c>
      <c r="E57" s="3" t="s">
        <v>172</v>
      </c>
      <c r="F57" s="12" t="s">
        <v>68</v>
      </c>
      <c r="G57" s="10" t="s">
        <v>216</v>
      </c>
      <c r="H57" s="13" t="s">
        <v>4</v>
      </c>
      <c r="I57" s="10" t="s">
        <v>103</v>
      </c>
      <c r="J57" s="13" t="s">
        <v>71</v>
      </c>
    </row>
    <row r="58" spans="2:10" x14ac:dyDescent="0.45">
      <c r="B58" s="6"/>
      <c r="C58" s="2" t="s">
        <v>182</v>
      </c>
      <c r="D58" s="11" t="s">
        <v>183</v>
      </c>
      <c r="E58" s="2" t="s">
        <v>176</v>
      </c>
      <c r="F58" s="11" t="s">
        <v>79</v>
      </c>
      <c r="G58" s="2" t="s">
        <v>178</v>
      </c>
      <c r="H58" s="11" t="s">
        <v>179</v>
      </c>
      <c r="I58" s="2" t="s">
        <v>180</v>
      </c>
      <c r="J58" s="11" t="s">
        <v>18</v>
      </c>
    </row>
    <row r="59" spans="2:10" x14ac:dyDescent="0.45">
      <c r="B59" s="6"/>
      <c r="C59" s="3" t="s">
        <v>184</v>
      </c>
      <c r="D59" s="12" t="s">
        <v>183</v>
      </c>
      <c r="E59" s="3" t="s">
        <v>177</v>
      </c>
      <c r="F59" s="12" t="s">
        <v>79</v>
      </c>
      <c r="G59" s="3" t="s">
        <v>34</v>
      </c>
      <c r="H59" s="12" t="s">
        <v>179</v>
      </c>
      <c r="I59" s="3" t="s">
        <v>181</v>
      </c>
      <c r="J59" s="12" t="s">
        <v>18</v>
      </c>
    </row>
    <row r="60" spans="2:10" x14ac:dyDescent="0.45">
      <c r="B60" s="6"/>
      <c r="C60" s="2" t="s">
        <v>191</v>
      </c>
      <c r="D60" s="11" t="s">
        <v>53</v>
      </c>
      <c r="E60" s="2" t="s">
        <v>185</v>
      </c>
      <c r="F60" s="11" t="s">
        <v>82</v>
      </c>
      <c r="G60" s="2" t="s">
        <v>187</v>
      </c>
      <c r="H60" s="11" t="s">
        <v>18</v>
      </c>
      <c r="I60" s="2" t="s">
        <v>189</v>
      </c>
      <c r="J60" s="11" t="s">
        <v>68</v>
      </c>
    </row>
    <row r="61" spans="2:10" x14ac:dyDescent="0.45">
      <c r="B61" s="6"/>
      <c r="C61" s="3" t="s">
        <v>192</v>
      </c>
      <c r="D61" s="12" t="s">
        <v>53</v>
      </c>
      <c r="E61" s="3" t="s">
        <v>186</v>
      </c>
      <c r="F61" s="12" t="s">
        <v>82</v>
      </c>
      <c r="G61" s="3" t="s">
        <v>188</v>
      </c>
      <c r="H61" s="12" t="s">
        <v>18</v>
      </c>
      <c r="I61" s="3" t="s">
        <v>190</v>
      </c>
      <c r="J61" s="12" t="s">
        <v>68</v>
      </c>
    </row>
    <row r="62" spans="2:10" x14ac:dyDescent="0.45">
      <c r="B62" s="6"/>
      <c r="C62" s="2" t="s">
        <v>200</v>
      </c>
      <c r="D62" s="11" t="s">
        <v>7</v>
      </c>
      <c r="E62" s="2" t="s">
        <v>193</v>
      </c>
      <c r="F62" s="11" t="s">
        <v>194</v>
      </c>
      <c r="G62" s="2" t="s">
        <v>196</v>
      </c>
      <c r="H62" s="11" t="s">
        <v>18</v>
      </c>
      <c r="I62" s="2" t="s">
        <v>198</v>
      </c>
      <c r="J62" s="11" t="s">
        <v>35</v>
      </c>
    </row>
    <row r="63" spans="2:10" x14ac:dyDescent="0.45">
      <c r="B63" s="6"/>
      <c r="C63" s="3" t="s">
        <v>201</v>
      </c>
      <c r="D63" s="12" t="s">
        <v>7</v>
      </c>
      <c r="E63" s="3" t="s">
        <v>195</v>
      </c>
      <c r="F63" s="12" t="s">
        <v>194</v>
      </c>
      <c r="G63" s="3" t="s">
        <v>197</v>
      </c>
      <c r="H63" s="12" t="s">
        <v>18</v>
      </c>
      <c r="I63" s="3" t="s">
        <v>199</v>
      </c>
      <c r="J63" s="12" t="s">
        <v>35</v>
      </c>
    </row>
    <row r="64" spans="2:10" x14ac:dyDescent="0.45">
      <c r="B64" s="6"/>
      <c r="C64" s="2" t="s">
        <v>58</v>
      </c>
      <c r="D64" s="11" t="s">
        <v>18</v>
      </c>
      <c r="E64" s="2" t="s">
        <v>202</v>
      </c>
      <c r="F64" s="11" t="s">
        <v>2</v>
      </c>
      <c r="G64" s="2" t="s">
        <v>203</v>
      </c>
      <c r="H64" s="11" t="s">
        <v>18</v>
      </c>
      <c r="I64" s="2" t="s">
        <v>205</v>
      </c>
      <c r="J64" s="11" t="s">
        <v>17</v>
      </c>
    </row>
    <row r="65" spans="2:10" x14ac:dyDescent="0.45">
      <c r="B65" s="6"/>
      <c r="C65" s="10" t="s">
        <v>49</v>
      </c>
      <c r="D65" s="13" t="s">
        <v>18</v>
      </c>
      <c r="E65" s="10" t="s">
        <v>213</v>
      </c>
      <c r="F65" s="13" t="s">
        <v>2</v>
      </c>
      <c r="G65" s="3" t="s">
        <v>204</v>
      </c>
      <c r="H65" s="12" t="s">
        <v>18</v>
      </c>
      <c r="I65" s="3" t="s">
        <v>206</v>
      </c>
      <c r="J65" s="12" t="s">
        <v>17</v>
      </c>
    </row>
    <row r="66" spans="2:10" x14ac:dyDescent="0.45">
      <c r="B66" s="6"/>
      <c r="C66" s="2" t="s">
        <v>187</v>
      </c>
      <c r="D66" s="11" t="s">
        <v>18</v>
      </c>
      <c r="E66" s="2" t="s">
        <v>207</v>
      </c>
      <c r="F66" s="11" t="s">
        <v>194</v>
      </c>
      <c r="G66" s="2" t="s">
        <v>209</v>
      </c>
      <c r="H66" s="11" t="s">
        <v>68</v>
      </c>
      <c r="I66" s="2" t="s">
        <v>211</v>
      </c>
      <c r="J66" s="11" t="s">
        <v>113</v>
      </c>
    </row>
    <row r="67" spans="2:10" x14ac:dyDescent="0.45">
      <c r="B67" s="6"/>
      <c r="C67" s="3" t="s">
        <v>188</v>
      </c>
      <c r="D67" s="12" t="s">
        <v>18</v>
      </c>
      <c r="E67" s="3" t="s">
        <v>208</v>
      </c>
      <c r="F67" s="12" t="s">
        <v>194</v>
      </c>
      <c r="G67" s="3" t="s">
        <v>210</v>
      </c>
      <c r="H67" s="12" t="s">
        <v>68</v>
      </c>
      <c r="I67" s="3" t="s">
        <v>212</v>
      </c>
      <c r="J67" s="12" t="s">
        <v>113</v>
      </c>
    </row>
    <row r="68" spans="2:10" x14ac:dyDescent="0.45">
      <c r="B68" s="6"/>
      <c r="C68" s="2" t="s">
        <v>444</v>
      </c>
      <c r="D68" s="11" t="s">
        <v>47</v>
      </c>
      <c r="E68" s="2" t="s">
        <v>446</v>
      </c>
      <c r="F68" s="11" t="s">
        <v>74</v>
      </c>
      <c r="G68" s="2" t="s">
        <v>448</v>
      </c>
      <c r="H68" s="11" t="s">
        <v>265</v>
      </c>
      <c r="I68" s="2" t="s">
        <v>453</v>
      </c>
      <c r="J68" s="11" t="s">
        <v>47</v>
      </c>
    </row>
    <row r="69" spans="2:10" x14ac:dyDescent="0.45">
      <c r="B69" s="6"/>
      <c r="C69" s="3" t="s">
        <v>445</v>
      </c>
      <c r="D69" s="12" t="s">
        <v>47</v>
      </c>
      <c r="E69" s="3" t="s">
        <v>447</v>
      </c>
      <c r="F69" s="12" t="s">
        <v>74</v>
      </c>
      <c r="G69" s="3" t="s">
        <v>449</v>
      </c>
      <c r="H69" s="12" t="s">
        <v>265</v>
      </c>
      <c r="I69" s="3" t="s">
        <v>454</v>
      </c>
      <c r="J69" s="12" t="s">
        <v>47</v>
      </c>
    </row>
    <row r="70" spans="2:10" x14ac:dyDescent="0.45">
      <c r="B70" s="6"/>
      <c r="C70" s="2" t="s">
        <v>455</v>
      </c>
      <c r="D70" s="11" t="s">
        <v>125</v>
      </c>
      <c r="E70" s="2" t="s">
        <v>457</v>
      </c>
      <c r="F70" s="11" t="s">
        <v>7</v>
      </c>
      <c r="G70" s="2"/>
      <c r="H70" s="11"/>
      <c r="I70" s="2"/>
      <c r="J70" s="11"/>
    </row>
    <row r="71" spans="2:10" x14ac:dyDescent="0.45">
      <c r="B71" s="8"/>
      <c r="C71" s="3" t="s">
        <v>456</v>
      </c>
      <c r="D71" s="12" t="s">
        <v>125</v>
      </c>
      <c r="E71" s="3" t="s">
        <v>458</v>
      </c>
      <c r="F71" s="12" t="s">
        <v>7</v>
      </c>
      <c r="G71" s="3"/>
      <c r="H71" s="12"/>
      <c r="I71" s="3"/>
      <c r="J71" s="12"/>
    </row>
    <row r="72" spans="2:10" x14ac:dyDescent="0.45">
      <c r="B72" s="4" t="s">
        <v>217</v>
      </c>
      <c r="C72" s="2" t="s">
        <v>218</v>
      </c>
      <c r="D72" s="11" t="s">
        <v>68</v>
      </c>
      <c r="E72" s="2" t="s">
        <v>271</v>
      </c>
      <c r="F72" s="11" t="s">
        <v>35</v>
      </c>
      <c r="G72" s="2" t="s">
        <v>273</v>
      </c>
      <c r="H72" s="11" t="s">
        <v>79</v>
      </c>
      <c r="I72" s="2" t="s">
        <v>214</v>
      </c>
      <c r="J72" s="11" t="s">
        <v>4</v>
      </c>
    </row>
    <row r="73" spans="2:10" x14ac:dyDescent="0.45">
      <c r="B73" s="14">
        <f>COUNTIF(C72:J85,"*歳*")-4</f>
        <v>52</v>
      </c>
      <c r="C73" s="3" t="s">
        <v>219</v>
      </c>
      <c r="D73" s="12" t="s">
        <v>68</v>
      </c>
      <c r="E73" s="10" t="s">
        <v>272</v>
      </c>
      <c r="F73" s="13" t="s">
        <v>35</v>
      </c>
      <c r="G73" s="10" t="s">
        <v>274</v>
      </c>
      <c r="H73" s="13" t="s">
        <v>79</v>
      </c>
      <c r="I73" s="10" t="s">
        <v>275</v>
      </c>
      <c r="J73" s="13" t="s">
        <v>4</v>
      </c>
    </row>
    <row r="74" spans="2:10" x14ac:dyDescent="0.45">
      <c r="B74" s="6"/>
      <c r="C74" s="2" t="s">
        <v>220</v>
      </c>
      <c r="D74" s="11" t="s">
        <v>74</v>
      </c>
      <c r="E74" s="2" t="s">
        <v>234</v>
      </c>
      <c r="F74" s="11" t="s">
        <v>133</v>
      </c>
      <c r="G74" s="2" t="s">
        <v>238</v>
      </c>
      <c r="H74" s="11" t="s">
        <v>164</v>
      </c>
      <c r="I74" s="1" t="s">
        <v>256</v>
      </c>
      <c r="J74" s="7" t="s">
        <v>79</v>
      </c>
    </row>
    <row r="75" spans="2:10" x14ac:dyDescent="0.45">
      <c r="B75" s="6"/>
      <c r="C75" s="3" t="s">
        <v>221</v>
      </c>
      <c r="D75" s="12" t="s">
        <v>74</v>
      </c>
      <c r="E75" s="3" t="s">
        <v>235</v>
      </c>
      <c r="F75" s="12" t="s">
        <v>133</v>
      </c>
      <c r="G75" s="3" t="s">
        <v>239</v>
      </c>
      <c r="H75" s="12" t="s">
        <v>164</v>
      </c>
      <c r="I75" s="1" t="s">
        <v>257</v>
      </c>
      <c r="J75" s="7" t="s">
        <v>79</v>
      </c>
    </row>
    <row r="76" spans="2:10" x14ac:dyDescent="0.45">
      <c r="B76" s="6"/>
      <c r="C76" s="2" t="s">
        <v>222</v>
      </c>
      <c r="D76" s="11" t="s">
        <v>125</v>
      </c>
      <c r="E76" s="2" t="s">
        <v>236</v>
      </c>
      <c r="F76" s="11" t="s">
        <v>82</v>
      </c>
      <c r="G76" s="2" t="s">
        <v>240</v>
      </c>
      <c r="H76" s="11" t="s">
        <v>68</v>
      </c>
      <c r="I76" s="4" t="s">
        <v>258</v>
      </c>
      <c r="J76" s="5" t="s">
        <v>25</v>
      </c>
    </row>
    <row r="77" spans="2:10" x14ac:dyDescent="0.45">
      <c r="B77" s="6"/>
      <c r="C77" s="3" t="s">
        <v>223</v>
      </c>
      <c r="D77" s="12" t="s">
        <v>125</v>
      </c>
      <c r="E77" s="3" t="s">
        <v>237</v>
      </c>
      <c r="F77" s="12" t="s">
        <v>82</v>
      </c>
      <c r="G77" s="3" t="s">
        <v>241</v>
      </c>
      <c r="H77" s="12" t="s">
        <v>68</v>
      </c>
      <c r="I77" s="8" t="s">
        <v>259</v>
      </c>
      <c r="J77" s="9" t="s">
        <v>25</v>
      </c>
    </row>
    <row r="78" spans="2:10" x14ac:dyDescent="0.45">
      <c r="B78" s="6"/>
      <c r="C78" s="2" t="s">
        <v>224</v>
      </c>
      <c r="D78" s="11" t="s">
        <v>53</v>
      </c>
      <c r="E78" s="2" t="s">
        <v>262</v>
      </c>
      <c r="F78" s="11" t="s">
        <v>35</v>
      </c>
      <c r="G78" s="2" t="s">
        <v>242</v>
      </c>
      <c r="H78" s="11" t="s">
        <v>71</v>
      </c>
      <c r="I78" s="1" t="s">
        <v>260</v>
      </c>
      <c r="J78" s="7" t="s">
        <v>68</v>
      </c>
    </row>
    <row r="79" spans="2:10" x14ac:dyDescent="0.45">
      <c r="B79" s="6"/>
      <c r="C79" s="3" t="s">
        <v>225</v>
      </c>
      <c r="D79" s="12" t="s">
        <v>53</v>
      </c>
      <c r="E79" s="3" t="s">
        <v>263</v>
      </c>
      <c r="F79" s="12" t="s">
        <v>35</v>
      </c>
      <c r="G79" s="3" t="s">
        <v>243</v>
      </c>
      <c r="H79" s="12" t="s">
        <v>71</v>
      </c>
      <c r="I79" s="1" t="s">
        <v>261</v>
      </c>
      <c r="J79" s="7" t="s">
        <v>68</v>
      </c>
    </row>
    <row r="80" spans="2:10" x14ac:dyDescent="0.45">
      <c r="B80" s="6"/>
      <c r="C80" s="2" t="s">
        <v>226</v>
      </c>
      <c r="D80" s="11" t="s">
        <v>194</v>
      </c>
      <c r="E80" s="2" t="s">
        <v>264</v>
      </c>
      <c r="F80" s="11" t="s">
        <v>265</v>
      </c>
      <c r="G80" s="2" t="s">
        <v>244</v>
      </c>
      <c r="H80" s="11" t="s">
        <v>164</v>
      </c>
      <c r="I80" s="2" t="s">
        <v>250</v>
      </c>
      <c r="J80" s="11" t="s">
        <v>74</v>
      </c>
    </row>
    <row r="81" spans="2:10" x14ac:dyDescent="0.45">
      <c r="B81" s="6"/>
      <c r="C81" s="3" t="s">
        <v>227</v>
      </c>
      <c r="D81" s="12" t="s">
        <v>194</v>
      </c>
      <c r="E81" s="3" t="s">
        <v>266</v>
      </c>
      <c r="F81" s="12" t="s">
        <v>265</v>
      </c>
      <c r="G81" s="3" t="s">
        <v>245</v>
      </c>
      <c r="H81" s="12" t="s">
        <v>164</v>
      </c>
      <c r="I81" s="3" t="s">
        <v>251</v>
      </c>
      <c r="J81" s="12" t="s">
        <v>74</v>
      </c>
    </row>
    <row r="82" spans="2:10" x14ac:dyDescent="0.45">
      <c r="B82" s="6"/>
      <c r="C82" s="2" t="s">
        <v>228</v>
      </c>
      <c r="D82" s="11" t="s">
        <v>74</v>
      </c>
      <c r="E82" s="2" t="s">
        <v>267</v>
      </c>
      <c r="F82" s="11" t="s">
        <v>82</v>
      </c>
      <c r="G82" s="2" t="s">
        <v>246</v>
      </c>
      <c r="H82" s="11" t="s">
        <v>68</v>
      </c>
      <c r="I82" s="2" t="s">
        <v>252</v>
      </c>
      <c r="J82" s="11" t="s">
        <v>74</v>
      </c>
    </row>
    <row r="83" spans="2:10" x14ac:dyDescent="0.45">
      <c r="B83" s="6"/>
      <c r="C83" s="3" t="s">
        <v>229</v>
      </c>
      <c r="D83" s="12" t="s">
        <v>74</v>
      </c>
      <c r="E83" s="3" t="s">
        <v>268</v>
      </c>
      <c r="F83" s="12" t="s">
        <v>82</v>
      </c>
      <c r="G83" s="3" t="s">
        <v>247</v>
      </c>
      <c r="H83" s="12" t="s">
        <v>68</v>
      </c>
      <c r="I83" s="3" t="s">
        <v>253</v>
      </c>
      <c r="J83" s="12" t="s">
        <v>74</v>
      </c>
    </row>
    <row r="84" spans="2:10" x14ac:dyDescent="0.45">
      <c r="B84" s="6"/>
      <c r="C84" s="2" t="s">
        <v>230</v>
      </c>
      <c r="D84" s="11" t="s">
        <v>25</v>
      </c>
      <c r="E84" s="2" t="s">
        <v>269</v>
      </c>
      <c r="F84" s="11" t="s">
        <v>68</v>
      </c>
      <c r="G84" s="2" t="s">
        <v>248</v>
      </c>
      <c r="H84" s="11" t="s">
        <v>71</v>
      </c>
      <c r="I84" s="2" t="s">
        <v>254</v>
      </c>
      <c r="J84" s="11" t="s">
        <v>82</v>
      </c>
    </row>
    <row r="85" spans="2:10" x14ac:dyDescent="0.45">
      <c r="B85" s="6"/>
      <c r="C85" s="3" t="s">
        <v>231</v>
      </c>
      <c r="D85" s="12" t="s">
        <v>25</v>
      </c>
      <c r="E85" s="3" t="s">
        <v>270</v>
      </c>
      <c r="F85" s="12" t="s">
        <v>68</v>
      </c>
      <c r="G85" s="3" t="s">
        <v>249</v>
      </c>
      <c r="H85" s="12" t="s">
        <v>71</v>
      </c>
      <c r="I85" s="3" t="s">
        <v>255</v>
      </c>
      <c r="J85" s="12" t="s">
        <v>82</v>
      </c>
    </row>
    <row r="86" spans="2:10" x14ac:dyDescent="0.45">
      <c r="B86" s="4" t="s">
        <v>276</v>
      </c>
      <c r="C86" s="2" t="s">
        <v>277</v>
      </c>
      <c r="D86" s="11" t="s">
        <v>25</v>
      </c>
      <c r="E86" s="2" t="s">
        <v>279</v>
      </c>
      <c r="F86" s="11" t="s">
        <v>86</v>
      </c>
      <c r="G86" s="2" t="s">
        <v>283</v>
      </c>
      <c r="H86" s="11" t="s">
        <v>17</v>
      </c>
      <c r="I86" s="2" t="s">
        <v>289</v>
      </c>
      <c r="J86" s="11" t="s">
        <v>194</v>
      </c>
    </row>
    <row r="87" spans="2:10" x14ac:dyDescent="0.45">
      <c r="B87" s="14">
        <f>COUNTIF(C86:J93,"*歳*")-3</f>
        <v>27</v>
      </c>
      <c r="C87" s="3" t="s">
        <v>278</v>
      </c>
      <c r="D87" s="12" t="s">
        <v>25</v>
      </c>
      <c r="E87" s="3" t="s">
        <v>280</v>
      </c>
      <c r="F87" s="12" t="s">
        <v>86</v>
      </c>
      <c r="G87" s="3" t="s">
        <v>284</v>
      </c>
      <c r="H87" s="12" t="s">
        <v>17</v>
      </c>
      <c r="I87" s="10" t="s">
        <v>304</v>
      </c>
      <c r="J87" s="13" t="s">
        <v>194</v>
      </c>
    </row>
    <row r="88" spans="2:10" x14ac:dyDescent="0.45">
      <c r="B88" s="6"/>
      <c r="C88" s="2" t="s">
        <v>287</v>
      </c>
      <c r="D88" s="11" t="s">
        <v>4</v>
      </c>
      <c r="E88" s="2" t="s">
        <v>281</v>
      </c>
      <c r="F88" s="11" t="s">
        <v>25</v>
      </c>
      <c r="G88" s="2" t="s">
        <v>285</v>
      </c>
      <c r="H88" s="11" t="s">
        <v>82</v>
      </c>
      <c r="I88" s="2" t="s">
        <v>290</v>
      </c>
      <c r="J88" s="11" t="s">
        <v>74</v>
      </c>
    </row>
    <row r="89" spans="2:10" x14ac:dyDescent="0.45">
      <c r="B89" s="6"/>
      <c r="C89" s="3" t="s">
        <v>288</v>
      </c>
      <c r="D89" s="12" t="s">
        <v>4</v>
      </c>
      <c r="E89" s="3" t="s">
        <v>282</v>
      </c>
      <c r="F89" s="12" t="s">
        <v>25</v>
      </c>
      <c r="G89" s="3" t="s">
        <v>286</v>
      </c>
      <c r="H89" s="12" t="s">
        <v>82</v>
      </c>
      <c r="I89" s="10" t="s">
        <v>305</v>
      </c>
      <c r="J89" s="13" t="s">
        <v>74</v>
      </c>
    </row>
    <row r="90" spans="2:10" x14ac:dyDescent="0.45">
      <c r="B90" s="6"/>
      <c r="C90" s="2" t="s">
        <v>291</v>
      </c>
      <c r="D90" s="11" t="s">
        <v>68</v>
      </c>
      <c r="E90" s="2" t="s">
        <v>292</v>
      </c>
      <c r="F90" s="11" t="s">
        <v>25</v>
      </c>
      <c r="G90" s="2" t="s">
        <v>294</v>
      </c>
      <c r="H90" s="11" t="s">
        <v>8</v>
      </c>
      <c r="I90" s="2" t="s">
        <v>296</v>
      </c>
      <c r="J90" s="11" t="s">
        <v>183</v>
      </c>
    </row>
    <row r="91" spans="2:10" x14ac:dyDescent="0.45">
      <c r="B91" s="6"/>
      <c r="C91" s="10" t="s">
        <v>306</v>
      </c>
      <c r="D91" s="13" t="s">
        <v>68</v>
      </c>
      <c r="E91" s="3" t="s">
        <v>293</v>
      </c>
      <c r="F91" s="12" t="s">
        <v>25</v>
      </c>
      <c r="G91" s="3" t="s">
        <v>295</v>
      </c>
      <c r="H91" s="12" t="s">
        <v>8</v>
      </c>
      <c r="I91" s="3" t="s">
        <v>297</v>
      </c>
      <c r="J91" s="12" t="s">
        <v>183</v>
      </c>
    </row>
    <row r="92" spans="2:10" x14ac:dyDescent="0.45">
      <c r="B92" s="6"/>
      <c r="C92" s="2" t="s">
        <v>298</v>
      </c>
      <c r="D92" s="11" t="s">
        <v>68</v>
      </c>
      <c r="E92" s="2" t="s">
        <v>300</v>
      </c>
      <c r="F92" s="11" t="s">
        <v>82</v>
      </c>
      <c r="G92" s="2" t="s">
        <v>302</v>
      </c>
      <c r="H92" s="11" t="s">
        <v>25</v>
      </c>
      <c r="I92" s="2"/>
      <c r="J92" s="11"/>
    </row>
    <row r="93" spans="2:10" x14ac:dyDescent="0.45">
      <c r="B93" s="8"/>
      <c r="C93" s="3" t="s">
        <v>299</v>
      </c>
      <c r="D93" s="12" t="s">
        <v>68</v>
      </c>
      <c r="E93" s="3" t="s">
        <v>301</v>
      </c>
      <c r="F93" s="12" t="s">
        <v>82</v>
      </c>
      <c r="G93" s="3" t="s">
        <v>303</v>
      </c>
      <c r="H93" s="12" t="s">
        <v>25</v>
      </c>
      <c r="I93" s="3"/>
      <c r="J93" s="12"/>
    </row>
    <row r="94" spans="2:10" x14ac:dyDescent="0.45">
      <c r="B94" s="4" t="s">
        <v>307</v>
      </c>
      <c r="C94" s="2" t="s">
        <v>308</v>
      </c>
      <c r="D94" s="11" t="s">
        <v>35</v>
      </c>
      <c r="E94" s="2" t="s">
        <v>304</v>
      </c>
      <c r="F94" s="11" t="s">
        <v>194</v>
      </c>
      <c r="G94" s="2" t="s">
        <v>305</v>
      </c>
      <c r="H94" s="11" t="s">
        <v>74</v>
      </c>
      <c r="I94" s="2" t="s">
        <v>306</v>
      </c>
      <c r="J94" s="11" t="s">
        <v>68</v>
      </c>
    </row>
    <row r="95" spans="2:10" x14ac:dyDescent="0.45">
      <c r="B95" s="14">
        <f>COUNTIF(C94:J101,"*歳*")-6</f>
        <v>26</v>
      </c>
      <c r="C95" s="3" t="s">
        <v>311</v>
      </c>
      <c r="D95" s="12" t="s">
        <v>35</v>
      </c>
      <c r="E95" s="10" t="s">
        <v>289</v>
      </c>
      <c r="F95" s="13" t="s">
        <v>194</v>
      </c>
      <c r="G95" s="10" t="s">
        <v>290</v>
      </c>
      <c r="H95" s="13" t="s">
        <v>74</v>
      </c>
      <c r="I95" s="10" t="s">
        <v>291</v>
      </c>
      <c r="J95" s="13" t="s">
        <v>68</v>
      </c>
    </row>
    <row r="96" spans="2:10" x14ac:dyDescent="0.45">
      <c r="B96" s="6"/>
      <c r="C96" s="2" t="s">
        <v>142</v>
      </c>
      <c r="D96" s="11" t="s">
        <v>68</v>
      </c>
      <c r="E96" s="2" t="s">
        <v>309</v>
      </c>
      <c r="F96" s="11" t="s">
        <v>68</v>
      </c>
      <c r="G96" s="2" t="s">
        <v>415</v>
      </c>
      <c r="H96" s="11" t="s">
        <v>416</v>
      </c>
      <c r="I96" s="2" t="s">
        <v>418</v>
      </c>
      <c r="J96" s="11" t="s">
        <v>74</v>
      </c>
    </row>
    <row r="97" spans="2:10" x14ac:dyDescent="0.45">
      <c r="B97" s="6"/>
      <c r="C97" s="10" t="s">
        <v>129</v>
      </c>
      <c r="D97" s="13" t="s">
        <v>68</v>
      </c>
      <c r="E97" s="3" t="s">
        <v>310</v>
      </c>
      <c r="F97" s="12" t="s">
        <v>68</v>
      </c>
      <c r="G97" s="3" t="s">
        <v>417</v>
      </c>
      <c r="H97" s="12" t="s">
        <v>416</v>
      </c>
      <c r="I97" s="3" t="s">
        <v>419</v>
      </c>
      <c r="J97" s="12" t="s">
        <v>74</v>
      </c>
    </row>
    <row r="98" spans="2:10" x14ac:dyDescent="0.45">
      <c r="B98" s="6"/>
      <c r="C98" s="2" t="s">
        <v>409</v>
      </c>
      <c r="D98" s="11" t="s">
        <v>74</v>
      </c>
      <c r="E98" s="2" t="s">
        <v>411</v>
      </c>
      <c r="F98" s="11" t="s">
        <v>47</v>
      </c>
      <c r="G98" s="2" t="s">
        <v>413</v>
      </c>
      <c r="H98" s="11" t="s">
        <v>82</v>
      </c>
      <c r="I98" s="2" t="s">
        <v>426</v>
      </c>
      <c r="J98" s="11" t="s">
        <v>35</v>
      </c>
    </row>
    <row r="99" spans="2:10" x14ac:dyDescent="0.45">
      <c r="B99" s="6"/>
      <c r="C99" s="3" t="s">
        <v>410</v>
      </c>
      <c r="D99" s="12" t="s">
        <v>74</v>
      </c>
      <c r="E99" s="3" t="s">
        <v>412</v>
      </c>
      <c r="F99" s="12" t="s">
        <v>47</v>
      </c>
      <c r="G99" s="3" t="s">
        <v>414</v>
      </c>
      <c r="H99" s="12" t="s">
        <v>82</v>
      </c>
      <c r="I99" s="10" t="s">
        <v>232</v>
      </c>
      <c r="J99" s="13" t="s">
        <v>35</v>
      </c>
    </row>
    <row r="100" spans="2:10" x14ac:dyDescent="0.45">
      <c r="B100" s="6"/>
      <c r="C100" s="2" t="s">
        <v>427</v>
      </c>
      <c r="D100" s="11" t="s">
        <v>79</v>
      </c>
      <c r="E100" s="2" t="s">
        <v>420</v>
      </c>
      <c r="F100" s="11" t="s">
        <v>68</v>
      </c>
      <c r="G100" s="2" t="s">
        <v>422</v>
      </c>
      <c r="H100" s="11" t="s">
        <v>179</v>
      </c>
      <c r="I100" s="2" t="s">
        <v>424</v>
      </c>
      <c r="J100" s="11" t="s">
        <v>7</v>
      </c>
    </row>
    <row r="101" spans="2:10" x14ac:dyDescent="0.45">
      <c r="B101" s="6"/>
      <c r="C101" s="10" t="s">
        <v>233</v>
      </c>
      <c r="D101" s="13" t="s">
        <v>79</v>
      </c>
      <c r="E101" s="3" t="s">
        <v>421</v>
      </c>
      <c r="F101" s="12" t="s">
        <v>68</v>
      </c>
      <c r="G101" s="3" t="s">
        <v>423</v>
      </c>
      <c r="H101" s="12" t="s">
        <v>179</v>
      </c>
      <c r="I101" s="3" t="s">
        <v>425</v>
      </c>
      <c r="J101" s="12" t="s">
        <v>7</v>
      </c>
    </row>
    <row r="102" spans="2:10" x14ac:dyDescent="0.45">
      <c r="B102" s="4" t="s">
        <v>312</v>
      </c>
      <c r="C102" s="2" t="s">
        <v>322</v>
      </c>
      <c r="D102" s="11" t="s">
        <v>82</v>
      </c>
      <c r="E102" s="2" t="s">
        <v>314</v>
      </c>
      <c r="F102" s="11" t="s">
        <v>18</v>
      </c>
      <c r="G102" s="2" t="s">
        <v>316</v>
      </c>
      <c r="H102" s="11" t="s">
        <v>74</v>
      </c>
      <c r="I102" s="2" t="s">
        <v>318</v>
      </c>
      <c r="J102" s="11" t="s">
        <v>25</v>
      </c>
    </row>
    <row r="103" spans="2:10" x14ac:dyDescent="0.45">
      <c r="B103" s="14">
        <f>COUNTIF(C102:J105,"*歳*")-2</f>
        <v>10</v>
      </c>
      <c r="C103" s="10" t="s">
        <v>324</v>
      </c>
      <c r="D103" s="13" t="s">
        <v>82</v>
      </c>
      <c r="E103" s="3" t="s">
        <v>315</v>
      </c>
      <c r="F103" s="12" t="s">
        <v>18</v>
      </c>
      <c r="G103" s="3" t="s">
        <v>317</v>
      </c>
      <c r="H103" s="12" t="s">
        <v>74</v>
      </c>
      <c r="I103" s="3" t="s">
        <v>319</v>
      </c>
      <c r="J103" s="12" t="s">
        <v>25</v>
      </c>
    </row>
    <row r="104" spans="2:10" x14ac:dyDescent="0.45">
      <c r="B104" s="6"/>
      <c r="C104" s="2" t="s">
        <v>321</v>
      </c>
      <c r="D104" s="11" t="s">
        <v>4</v>
      </c>
      <c r="E104" s="2" t="s">
        <v>325</v>
      </c>
      <c r="F104" s="11" t="s">
        <v>179</v>
      </c>
      <c r="G104" s="2"/>
      <c r="H104" s="11"/>
      <c r="I104" s="2"/>
      <c r="J104" s="11"/>
    </row>
    <row r="105" spans="2:10" x14ac:dyDescent="0.45">
      <c r="B105" s="6"/>
      <c r="C105" s="3" t="s">
        <v>275</v>
      </c>
      <c r="D105" s="12" t="s">
        <v>4</v>
      </c>
      <c r="E105" s="10" t="s">
        <v>326</v>
      </c>
      <c r="F105" s="13" t="s">
        <v>179</v>
      </c>
      <c r="G105" s="3"/>
      <c r="H105" s="12"/>
      <c r="I105" s="3"/>
      <c r="J105" s="12"/>
    </row>
    <row r="106" spans="2:10" x14ac:dyDescent="0.45">
      <c r="B106" s="4" t="s">
        <v>327</v>
      </c>
      <c r="C106" s="2" t="s">
        <v>323</v>
      </c>
      <c r="D106" s="11" t="s">
        <v>82</v>
      </c>
      <c r="E106" s="2" t="s">
        <v>328</v>
      </c>
      <c r="F106" s="11" t="s">
        <v>68</v>
      </c>
      <c r="G106" s="2" t="s">
        <v>330</v>
      </c>
      <c r="H106" s="11" t="s">
        <v>35</v>
      </c>
      <c r="I106" s="2" t="s">
        <v>338</v>
      </c>
      <c r="J106" s="11" t="s">
        <v>68</v>
      </c>
    </row>
    <row r="107" spans="2:10" x14ac:dyDescent="0.45">
      <c r="B107" s="14">
        <f>COUNTIF(C106:J111,"*歳*")-6</f>
        <v>18</v>
      </c>
      <c r="C107" s="10" t="s">
        <v>313</v>
      </c>
      <c r="D107" s="13" t="s">
        <v>82</v>
      </c>
      <c r="E107" s="3" t="s">
        <v>329</v>
      </c>
      <c r="F107" s="12" t="s">
        <v>68</v>
      </c>
      <c r="G107" s="3" t="s">
        <v>331</v>
      </c>
      <c r="H107" s="12" t="s">
        <v>35</v>
      </c>
      <c r="I107" s="10" t="s">
        <v>339</v>
      </c>
      <c r="J107" s="13" t="s">
        <v>68</v>
      </c>
    </row>
    <row r="108" spans="2:10" x14ac:dyDescent="0.45">
      <c r="B108" s="6"/>
      <c r="C108" s="2" t="s">
        <v>333</v>
      </c>
      <c r="D108" s="11" t="s">
        <v>25</v>
      </c>
      <c r="E108" s="2" t="s">
        <v>324</v>
      </c>
      <c r="F108" s="11" t="s">
        <v>82</v>
      </c>
      <c r="G108" s="2" t="s">
        <v>328</v>
      </c>
      <c r="H108" s="11" t="s">
        <v>68</v>
      </c>
      <c r="I108" s="2" t="s">
        <v>340</v>
      </c>
      <c r="J108" s="11" t="s">
        <v>179</v>
      </c>
    </row>
    <row r="109" spans="2:10" x14ac:dyDescent="0.45">
      <c r="B109" s="6"/>
      <c r="C109" s="3" t="s">
        <v>334</v>
      </c>
      <c r="D109" s="12" t="s">
        <v>25</v>
      </c>
      <c r="E109" s="10" t="s">
        <v>322</v>
      </c>
      <c r="F109" s="13" t="s">
        <v>82</v>
      </c>
      <c r="G109" s="3" t="s">
        <v>329</v>
      </c>
      <c r="H109" s="12" t="s">
        <v>68</v>
      </c>
      <c r="I109" s="10" t="s">
        <v>320</v>
      </c>
      <c r="J109" s="13" t="s">
        <v>179</v>
      </c>
    </row>
    <row r="110" spans="2:10" x14ac:dyDescent="0.45">
      <c r="B110" s="6"/>
      <c r="C110" s="2" t="s">
        <v>335</v>
      </c>
      <c r="D110" s="11" t="s">
        <v>4</v>
      </c>
      <c r="E110" s="2" t="s">
        <v>140</v>
      </c>
      <c r="F110" s="11" t="s">
        <v>102</v>
      </c>
      <c r="G110" s="2" t="s">
        <v>341</v>
      </c>
      <c r="H110" s="11" t="s">
        <v>35</v>
      </c>
      <c r="I110" s="2" t="s">
        <v>442</v>
      </c>
      <c r="J110" s="11" t="s">
        <v>74</v>
      </c>
    </row>
    <row r="111" spans="2:10" x14ac:dyDescent="0.45">
      <c r="B111" s="6"/>
      <c r="C111" s="3" t="s">
        <v>336</v>
      </c>
      <c r="D111" s="12" t="s">
        <v>4</v>
      </c>
      <c r="E111" s="10" t="s">
        <v>101</v>
      </c>
      <c r="F111" s="13" t="s">
        <v>102</v>
      </c>
      <c r="G111" s="10" t="s">
        <v>342</v>
      </c>
      <c r="H111" s="13" t="s">
        <v>35</v>
      </c>
      <c r="I111" s="3" t="s">
        <v>443</v>
      </c>
      <c r="J111" s="12" t="s">
        <v>74</v>
      </c>
    </row>
    <row r="112" spans="2:10" x14ac:dyDescent="0.45">
      <c r="B112" s="4" t="s">
        <v>343</v>
      </c>
      <c r="C112" s="2" t="s">
        <v>408</v>
      </c>
      <c r="D112" s="11" t="s">
        <v>68</v>
      </c>
      <c r="E112" s="2" t="s">
        <v>344</v>
      </c>
      <c r="F112" s="11" t="s">
        <v>7</v>
      </c>
      <c r="G112" s="2" t="s">
        <v>346</v>
      </c>
      <c r="H112" s="11" t="s">
        <v>25</v>
      </c>
      <c r="I112" s="2" t="s">
        <v>348</v>
      </c>
      <c r="J112" s="11" t="s">
        <v>82</v>
      </c>
    </row>
    <row r="113" spans="2:10" x14ac:dyDescent="0.45">
      <c r="B113" s="14">
        <f>COUNTIF(C112:J115,"*歳*")-2</f>
        <v>8</v>
      </c>
      <c r="C113" s="10" t="s">
        <v>332</v>
      </c>
      <c r="D113" s="13" t="s">
        <v>68</v>
      </c>
      <c r="E113" s="3" t="s">
        <v>345</v>
      </c>
      <c r="F113" s="12" t="s">
        <v>7</v>
      </c>
      <c r="G113" s="3" t="s">
        <v>347</v>
      </c>
      <c r="H113" s="12" t="s">
        <v>25</v>
      </c>
      <c r="I113" s="3" t="s">
        <v>349</v>
      </c>
      <c r="J113" s="12" t="s">
        <v>82</v>
      </c>
    </row>
    <row r="114" spans="2:10" x14ac:dyDescent="0.45">
      <c r="B114" s="6"/>
      <c r="C114" s="19" t="s">
        <v>450</v>
      </c>
      <c r="D114" s="20" t="s">
        <v>452</v>
      </c>
      <c r="E114" s="2"/>
      <c r="F114" s="11"/>
      <c r="G114" s="2"/>
      <c r="H114" s="11"/>
      <c r="I114" s="2"/>
      <c r="J114" s="11"/>
    </row>
    <row r="115" spans="2:10" x14ac:dyDescent="0.45">
      <c r="B115" s="8"/>
      <c r="C115" s="3" t="s">
        <v>451</v>
      </c>
      <c r="D115" s="12" t="s">
        <v>452</v>
      </c>
      <c r="E115" s="3"/>
      <c r="F115" s="12"/>
      <c r="G115" s="3"/>
      <c r="H115" s="12"/>
      <c r="I115" s="3"/>
      <c r="J115" s="12"/>
    </row>
    <row r="116" spans="2:10" x14ac:dyDescent="0.45">
      <c r="B116" s="4" t="s">
        <v>388</v>
      </c>
      <c r="C116" s="2" t="s">
        <v>404</v>
      </c>
      <c r="D116" s="11" t="s">
        <v>17</v>
      </c>
      <c r="E116" s="2" t="s">
        <v>389</v>
      </c>
      <c r="F116" s="11" t="s">
        <v>68</v>
      </c>
      <c r="G116" s="2" t="s">
        <v>394</v>
      </c>
      <c r="H116" s="11" t="s">
        <v>35</v>
      </c>
      <c r="I116" s="2" t="s">
        <v>405</v>
      </c>
      <c r="J116" s="11" t="s">
        <v>35</v>
      </c>
    </row>
    <row r="117" spans="2:10" x14ac:dyDescent="0.45">
      <c r="B117" s="14">
        <f>COUNTIF(C116:J121,"*歳*")-4</f>
        <v>18</v>
      </c>
      <c r="C117" s="10" t="s">
        <v>382</v>
      </c>
      <c r="D117" s="13" t="s">
        <v>17</v>
      </c>
      <c r="E117" s="3" t="s">
        <v>390</v>
      </c>
      <c r="F117" s="12" t="s">
        <v>68</v>
      </c>
      <c r="G117" s="3" t="s">
        <v>395</v>
      </c>
      <c r="H117" s="12" t="s">
        <v>35</v>
      </c>
      <c r="I117" s="10" t="s">
        <v>337</v>
      </c>
      <c r="J117" s="13" t="s">
        <v>35</v>
      </c>
    </row>
    <row r="118" spans="2:10" x14ac:dyDescent="0.45">
      <c r="B118" s="6"/>
      <c r="C118" s="2" t="s">
        <v>393</v>
      </c>
      <c r="D118" s="11" t="s">
        <v>170</v>
      </c>
      <c r="E118" s="2" t="s">
        <v>391</v>
      </c>
      <c r="F118" s="11" t="s">
        <v>45</v>
      </c>
      <c r="G118" s="2" t="s">
        <v>396</v>
      </c>
      <c r="H118" s="11" t="s">
        <v>8</v>
      </c>
      <c r="I118" s="2" t="s">
        <v>400</v>
      </c>
      <c r="J118" s="11" t="s">
        <v>30</v>
      </c>
    </row>
    <row r="119" spans="2:10" x14ac:dyDescent="0.45">
      <c r="B119" s="6"/>
      <c r="C119" s="10" t="s">
        <v>406</v>
      </c>
      <c r="D119" s="13" t="s">
        <v>170</v>
      </c>
      <c r="E119" s="3" t="s">
        <v>392</v>
      </c>
      <c r="F119" s="12" t="s">
        <v>45</v>
      </c>
      <c r="G119" s="3" t="s">
        <v>397</v>
      </c>
      <c r="H119" s="12" t="s">
        <v>8</v>
      </c>
      <c r="I119" s="3" t="s">
        <v>401</v>
      </c>
      <c r="J119" s="12" t="s">
        <v>30</v>
      </c>
    </row>
    <row r="120" spans="2:10" x14ac:dyDescent="0.45">
      <c r="B120" s="6"/>
      <c r="C120" s="2" t="s">
        <v>216</v>
      </c>
      <c r="D120" s="11" t="s">
        <v>4</v>
      </c>
      <c r="E120" s="2" t="s">
        <v>402</v>
      </c>
      <c r="F120" s="11" t="s">
        <v>133</v>
      </c>
      <c r="G120" s="2" t="s">
        <v>398</v>
      </c>
      <c r="H120" s="11" t="s">
        <v>30</v>
      </c>
      <c r="I120" s="2"/>
      <c r="J120" s="11"/>
    </row>
    <row r="121" spans="2:10" x14ac:dyDescent="0.45">
      <c r="B121" s="6"/>
      <c r="C121" s="10" t="s">
        <v>173</v>
      </c>
      <c r="D121" s="13" t="s">
        <v>4</v>
      </c>
      <c r="E121" s="3" t="s">
        <v>403</v>
      </c>
      <c r="F121" s="12" t="s">
        <v>133</v>
      </c>
      <c r="G121" s="3" t="s">
        <v>399</v>
      </c>
      <c r="H121" s="12" t="s">
        <v>30</v>
      </c>
      <c r="I121" s="3"/>
      <c r="J121" s="12"/>
    </row>
    <row r="122" spans="2:10" x14ac:dyDescent="0.45">
      <c r="B122" s="4" t="s">
        <v>350</v>
      </c>
      <c r="C122" s="2" t="s">
        <v>351</v>
      </c>
      <c r="D122" s="11" t="s">
        <v>47</v>
      </c>
      <c r="E122" s="2" t="s">
        <v>379</v>
      </c>
      <c r="F122" s="11" t="s">
        <v>17</v>
      </c>
      <c r="G122" s="2" t="s">
        <v>353</v>
      </c>
      <c r="H122" s="11" t="s">
        <v>179</v>
      </c>
      <c r="I122" s="2" t="s">
        <v>357</v>
      </c>
      <c r="J122" s="11" t="s">
        <v>25</v>
      </c>
    </row>
    <row r="123" spans="2:10" x14ac:dyDescent="0.45">
      <c r="B123" s="14">
        <f>COUNTIF(C122:J129,"*歳*")-2</f>
        <v>30</v>
      </c>
      <c r="C123" s="3" t="s">
        <v>352</v>
      </c>
      <c r="D123" s="12" t="s">
        <v>47</v>
      </c>
      <c r="E123" s="10" t="s">
        <v>144</v>
      </c>
      <c r="F123" s="13" t="s">
        <v>17</v>
      </c>
      <c r="G123" s="3" t="s">
        <v>354</v>
      </c>
      <c r="H123" s="12" t="s">
        <v>179</v>
      </c>
      <c r="I123" s="3" t="s">
        <v>358</v>
      </c>
      <c r="J123" s="12" t="s">
        <v>25</v>
      </c>
    </row>
    <row r="124" spans="2:10" x14ac:dyDescent="0.45">
      <c r="B124" s="6"/>
      <c r="C124" s="2" t="s">
        <v>361</v>
      </c>
      <c r="D124" s="11" t="s">
        <v>68</v>
      </c>
      <c r="E124" s="2" t="s">
        <v>365</v>
      </c>
      <c r="F124" s="11" t="s">
        <v>18</v>
      </c>
      <c r="G124" s="2" t="s">
        <v>355</v>
      </c>
      <c r="H124" s="11" t="s">
        <v>86</v>
      </c>
      <c r="I124" s="2" t="s">
        <v>359</v>
      </c>
      <c r="J124" s="11" t="s">
        <v>68</v>
      </c>
    </row>
    <row r="125" spans="2:10" x14ac:dyDescent="0.45">
      <c r="B125" s="6"/>
      <c r="C125" s="3" t="s">
        <v>362</v>
      </c>
      <c r="D125" s="12" t="s">
        <v>68</v>
      </c>
      <c r="E125" s="3" t="s">
        <v>366</v>
      </c>
      <c r="F125" s="12" t="s">
        <v>18</v>
      </c>
      <c r="G125" s="3" t="s">
        <v>356</v>
      </c>
      <c r="H125" s="12" t="s">
        <v>86</v>
      </c>
      <c r="I125" s="3" t="s">
        <v>360</v>
      </c>
      <c r="J125" s="12" t="s">
        <v>68</v>
      </c>
    </row>
    <row r="126" spans="2:10" x14ac:dyDescent="0.45">
      <c r="B126" s="6"/>
      <c r="C126" s="2" t="s">
        <v>363</v>
      </c>
      <c r="D126" s="11" t="s">
        <v>47</v>
      </c>
      <c r="E126" s="2" t="s">
        <v>367</v>
      </c>
      <c r="F126" s="11" t="s">
        <v>86</v>
      </c>
      <c r="G126" s="2" t="s">
        <v>369</v>
      </c>
      <c r="H126" s="11" t="s">
        <v>102</v>
      </c>
      <c r="I126" s="2" t="s">
        <v>373</v>
      </c>
      <c r="J126" s="11" t="s">
        <v>30</v>
      </c>
    </row>
    <row r="127" spans="2:10" x14ac:dyDescent="0.45">
      <c r="B127" s="6"/>
      <c r="C127" s="3" t="s">
        <v>364</v>
      </c>
      <c r="D127" s="12" t="s">
        <v>47</v>
      </c>
      <c r="E127" s="3" t="s">
        <v>368</v>
      </c>
      <c r="F127" s="12" t="s">
        <v>86</v>
      </c>
      <c r="G127" s="3" t="s">
        <v>370</v>
      </c>
      <c r="H127" s="12" t="s">
        <v>102</v>
      </c>
      <c r="I127" s="3" t="s">
        <v>374</v>
      </c>
      <c r="J127" s="12" t="s">
        <v>30</v>
      </c>
    </row>
    <row r="128" spans="2:10" x14ac:dyDescent="0.45">
      <c r="B128" s="6"/>
      <c r="C128" s="2" t="s">
        <v>377</v>
      </c>
      <c r="D128" s="11" t="s">
        <v>265</v>
      </c>
      <c r="E128" s="2" t="s">
        <v>380</v>
      </c>
      <c r="F128" s="11" t="s">
        <v>2</v>
      </c>
      <c r="G128" s="2" t="s">
        <v>371</v>
      </c>
      <c r="H128" s="11" t="s">
        <v>133</v>
      </c>
      <c r="I128" s="2" t="s">
        <v>375</v>
      </c>
      <c r="J128" s="11" t="s">
        <v>125</v>
      </c>
    </row>
    <row r="129" spans="2:10" x14ac:dyDescent="0.45">
      <c r="B129" s="8"/>
      <c r="C129" s="3" t="s">
        <v>378</v>
      </c>
      <c r="D129" s="12" t="s">
        <v>265</v>
      </c>
      <c r="E129" s="10" t="s">
        <v>202</v>
      </c>
      <c r="F129" s="13" t="s">
        <v>2</v>
      </c>
      <c r="G129" s="3" t="s">
        <v>372</v>
      </c>
      <c r="H129" s="12" t="s">
        <v>133</v>
      </c>
      <c r="I129" s="3" t="s">
        <v>376</v>
      </c>
      <c r="J129" s="12" t="s">
        <v>125</v>
      </c>
    </row>
    <row r="130" spans="2:10" x14ac:dyDescent="0.45">
      <c r="B130" s="4" t="s">
        <v>381</v>
      </c>
      <c r="C130" s="2" t="s">
        <v>385</v>
      </c>
      <c r="D130" s="11" t="s">
        <v>17</v>
      </c>
      <c r="E130" s="2" t="s">
        <v>387</v>
      </c>
      <c r="F130" s="11" t="s">
        <v>74</v>
      </c>
      <c r="G130" s="2" t="s">
        <v>215</v>
      </c>
      <c r="H130" s="11" t="s">
        <v>170</v>
      </c>
      <c r="I130" s="2" t="s">
        <v>383</v>
      </c>
      <c r="J130" s="11" t="s">
        <v>7</v>
      </c>
    </row>
    <row r="131" spans="2:10" x14ac:dyDescent="0.45">
      <c r="B131" s="14">
        <f>COUNTIF(C130:J133,"*歳*")-3</f>
        <v>5</v>
      </c>
      <c r="C131" s="10" t="s">
        <v>386</v>
      </c>
      <c r="D131" s="13" t="s">
        <v>17</v>
      </c>
      <c r="E131" s="10" t="s">
        <v>73</v>
      </c>
      <c r="F131" s="13" t="s">
        <v>74</v>
      </c>
      <c r="G131" s="10" t="s">
        <v>169</v>
      </c>
      <c r="H131" s="13" t="s">
        <v>170</v>
      </c>
      <c r="I131" s="3" t="s">
        <v>384</v>
      </c>
      <c r="J131" s="12" t="s">
        <v>7</v>
      </c>
    </row>
    <row r="132" spans="2:10" x14ac:dyDescent="0.45">
      <c r="B132" s="6"/>
      <c r="C132" s="2"/>
      <c r="D132" s="11"/>
      <c r="E132" s="2"/>
      <c r="F132" s="11"/>
      <c r="G132" s="2"/>
      <c r="H132" s="11"/>
      <c r="I132" s="2"/>
      <c r="J132" s="11"/>
    </row>
    <row r="133" spans="2:10" x14ac:dyDescent="0.45">
      <c r="B133" s="8"/>
      <c r="C133" s="3"/>
      <c r="D133" s="12"/>
      <c r="E133" s="3"/>
      <c r="F133" s="12"/>
      <c r="G133" s="3"/>
      <c r="H133" s="12"/>
      <c r="I133" s="3"/>
      <c r="J133" s="12"/>
    </row>
    <row r="134" spans="2:10" x14ac:dyDescent="0.45">
      <c r="B134" s="4" t="s">
        <v>407</v>
      </c>
      <c r="C134" s="2" t="s">
        <v>406</v>
      </c>
      <c r="D134" s="11" t="s">
        <v>170</v>
      </c>
      <c r="E134" s="2"/>
      <c r="F134" s="11"/>
      <c r="G134" s="2"/>
      <c r="H134" s="11"/>
      <c r="I134" s="2"/>
      <c r="J134" s="11"/>
    </row>
    <row r="135" spans="2:10" x14ac:dyDescent="0.45">
      <c r="B135" s="14">
        <f>COUNTIF(C134:J137,"*歳*")-1</f>
        <v>1</v>
      </c>
      <c r="C135" s="10" t="s">
        <v>393</v>
      </c>
      <c r="D135" s="13" t="s">
        <v>170</v>
      </c>
      <c r="E135" s="3"/>
      <c r="F135" s="12"/>
      <c r="G135" s="3"/>
      <c r="H135" s="12"/>
      <c r="I135" s="3"/>
      <c r="J135" s="12"/>
    </row>
    <row r="136" spans="2:10" x14ac:dyDescent="0.45">
      <c r="B136" s="6"/>
      <c r="C136" s="2"/>
      <c r="D136" s="11"/>
      <c r="E136" s="2"/>
      <c r="F136" s="11"/>
      <c r="G136" s="2"/>
      <c r="H136" s="11"/>
      <c r="I136" s="2"/>
      <c r="J136" s="11"/>
    </row>
    <row r="137" spans="2:10" x14ac:dyDescent="0.45">
      <c r="B137" s="8"/>
      <c r="C137" s="3"/>
      <c r="D137" s="12"/>
      <c r="E137" s="3"/>
      <c r="F137" s="12"/>
      <c r="G137" s="3"/>
      <c r="H137" s="12"/>
      <c r="I137" s="3"/>
      <c r="J137" s="12"/>
    </row>
  </sheetData>
  <phoneticPr fontId="2"/>
  <pageMargins left="0.15748031496062992" right="0.15748031496062992" top="0.55118110236220474" bottom="0.31496062992125984" header="0.31496062992125984" footer="0.19685039370078741"/>
  <pageSetup paperSize="9" scale="80" orientation="portrait" horizontalDpi="4294967293" verticalDpi="0" r:id="rId1"/>
  <rowBreaks count="1" manualBreakCount="1"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安史 加藤</dc:creator>
  <cp:lastModifiedBy>美代子 佐藤</cp:lastModifiedBy>
  <cp:lastPrinted>2024-02-24T08:46:13Z</cp:lastPrinted>
  <dcterms:created xsi:type="dcterms:W3CDTF">2024-02-24T06:26:24Z</dcterms:created>
  <dcterms:modified xsi:type="dcterms:W3CDTF">2024-03-05T12:17:02Z</dcterms:modified>
</cp:coreProperties>
</file>